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otsiaalministeerium.ee\DFS\RAKK\Kati_Karelson\Laste_teenuste_mudel\Hankedokumendid\metoodika\"/>
    </mc:Choice>
  </mc:AlternateContent>
  <bookViews>
    <workbookView xWindow="0" yWindow="0" windowWidth="28800" windowHeight="11700" activeTab="3"/>
  </bookViews>
  <sheets>
    <sheet name="juhend_KOV" sheetId="2" r:id="rId1"/>
    <sheet name="tööajatabel_KOV" sheetId="1" r:id="rId2"/>
    <sheet name="juhend_partner" sheetId="6" r:id="rId3"/>
    <sheet name="tööajatabel_partner" sheetId="5"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9" i="6" l="1"/>
  <c r="F50" i="6" s="1"/>
  <c r="F44" i="6"/>
  <c r="F45" i="6" s="1"/>
  <c r="F50" i="5"/>
  <c r="F51" i="5" s="1"/>
  <c r="F40" i="5"/>
  <c r="F41" i="5" s="1"/>
  <c r="F51" i="6" l="1"/>
  <c r="F52" i="6" s="1"/>
  <c r="F52" i="5"/>
  <c r="F53" i="5" s="1"/>
  <c r="F54" i="1"/>
  <c r="F55" i="1" s="1"/>
  <c r="F52" i="1"/>
  <c r="F53" i="1" s="1"/>
  <c r="F51" i="2"/>
  <c r="F52" i="2" s="1"/>
  <c r="F42" i="1" l="1"/>
  <c r="F43" i="1" s="1"/>
  <c r="F45" i="2"/>
  <c r="F46" i="2" l="1"/>
  <c r="F53" i="2"/>
  <c r="F54" i="2" s="1"/>
</calcChain>
</file>

<file path=xl/sharedStrings.xml><?xml version="1.0" encoding="utf-8"?>
<sst xmlns="http://schemas.openxmlformats.org/spreadsheetml/2006/main" count="268" uniqueCount="109">
  <si>
    <t>Kuupäev (PP.KK.AAAA)</t>
  </si>
  <si>
    <t>Töötaja nimi</t>
  </si>
  <si>
    <t>Töötaja ametinimetus</t>
  </si>
  <si>
    <t>Tegevused</t>
  </si>
  <si>
    <t>Kulunud aeg (minutit)</t>
  </si>
  <si>
    <t>Lapse isikukood</t>
  </si>
  <si>
    <t>Lapse ees- ja perekonnanimi</t>
  </si>
  <si>
    <t>Juhtumi alguse kuupäev (PP.KK.AAAA)</t>
  </si>
  <si>
    <t>Juhtumiplaani ja tegevuskava vormistamise kuupäev (PP.KK.AAAA)</t>
  </si>
  <si>
    <t>Vahehindamise läbiviimise kuupäev (PP.KK.AAAA)</t>
  </si>
  <si>
    <t>Juhtumi lõpetamise kuupäev (PP.KK.AAAA)</t>
  </si>
  <si>
    <t>Selgitus</t>
  </si>
  <si>
    <t>Tegevus</t>
  </si>
  <si>
    <t>Teised osapooled</t>
  </si>
  <si>
    <t>Tallinn, Kristiine Linnaosa Valitsus</t>
  </si>
  <si>
    <t>60101010000</t>
  </si>
  <si>
    <t>Mari Maasikas</t>
  </si>
  <si>
    <t>Näiteks KOV lastekaitsetöötaja, KOV sotsiaaltöötaja</t>
  </si>
  <si>
    <t>Kulunud aeg (minutites)</t>
  </si>
  <si>
    <t>Mirja Murakas</t>
  </si>
  <si>
    <t>juhtumi alustamine, info kogumine</t>
  </si>
  <si>
    <t>lapsevanem</t>
  </si>
  <si>
    <t>klassijuhataja</t>
  </si>
  <si>
    <t>perearst</t>
  </si>
  <si>
    <t xml:space="preserve">Rajaleidja </t>
  </si>
  <si>
    <t>võrgustikutöö</t>
  </si>
  <si>
    <t>rehabilitatsiooniteenuse osutaja, Rajaleidja, perearst, kool</t>
  </si>
  <si>
    <t>meeskondlik hindamine</t>
  </si>
  <si>
    <t>lapsevanem, KOV sotsiaaltöötaja</t>
  </si>
  <si>
    <t>kooli nõustamine</t>
  </si>
  <si>
    <t>klassijuhataja, kooli psühholoog</t>
  </si>
  <si>
    <t>juhtumiplaani ja tegevuskava koostamine</t>
  </si>
  <si>
    <t>Liisi Lill</t>
  </si>
  <si>
    <t>konsultatsioon</t>
  </si>
  <si>
    <t>KOV sotsiaaltöötaja</t>
  </si>
  <si>
    <t>info kogumine</t>
  </si>
  <si>
    <t>võrgustikutöö, ettevalmistus meeskondlikuks hindamiseks</t>
  </si>
  <si>
    <t>varasema infoga tutvumine</t>
  </si>
  <si>
    <t>KOV nimi, kes lapsega tegeleb</t>
  </si>
  <si>
    <t>Lapse juhtumikorraldaja  ees- ja perekonnanimi</t>
  </si>
  <si>
    <t>Lapse juhtumikorraldaja  ametinimetus</t>
  </si>
  <si>
    <t>teenuste vajaduse hindamisvahendi täitmine</t>
  </si>
  <si>
    <t>STAR täitmine</t>
  </si>
  <si>
    <t>KOKKU kulunud aeg juhtumi raames (8-tunniseid tööpäevi)</t>
  </si>
  <si>
    <t>KOKKU kulunud aeg juhtumi raames (minutit)</t>
  </si>
  <si>
    <t>september 2018</t>
  </si>
  <si>
    <t>Kuupäev,  millal KOV töötaja juhtumiga tööd alustab</t>
  </si>
  <si>
    <t>Kohaliku omavalitsuse (Tallinna puhul ka linnaosa valitsuse) nimi</t>
  </si>
  <si>
    <t>1. SELGITUSED tööajatabeli täitmise kohta</t>
  </si>
  <si>
    <t>2. NÄIDE: Tööajatabel. KOV töötaja (lapse juhtumikorraldaja)  tööaja arvestus juhtumi raames</t>
  </si>
  <si>
    <t>KOV lastekaitsetöötaja</t>
  </si>
  <si>
    <t>Töötaja nimi, kes KOV-is  juhtumit koordineerib (juhtumikorraldaja). Juhul, kui mõned ülesanded juhtumi raames on antud teistele KOV töötajatele, tuleb tööajatabelis välja tuua ka nende tegevused ja kulunud aeg vastava kuu raames (vt 25.09.2018 näites)</t>
  </si>
  <si>
    <t>Lühike tegevuse kirjeldus. Näiteks informatsiooni kogumine, meeskondlik hindamine, nõustamine, võrgustikutöö, STAR täitmine</t>
  </si>
  <si>
    <t>Osapool(ed), kes tegevusse on kaasatud. Näiteks rehabilitatsiooniteenuse osutaja koordinaator, kooli psühholoog, klassijuhataja, perearst, lapsevanem. Teine osapool võib olla märkimata, kui KOV töötaja tegeleb ülesannetega, mis ei nõua teist osapoolt. Näiteks STAR täitmine</t>
  </si>
  <si>
    <t>Juhtumi raames kirjeldatud tegevusele kulunud aeg minutites. Märkige võimalikult täpselt! Kirjutage ainult number!</t>
  </si>
  <si>
    <t>Tabel 1. Tööajatabel. KOV töötaja (lapse juhtumikorraldaja)  tööaja arvestus juhtumi raames</t>
  </si>
  <si>
    <t>kogemuskohtumiseks ettevalmistamine, kogemuskohtumisel osalemine</t>
  </si>
  <si>
    <t>KOKKU kulunud aeg (minutit)</t>
  </si>
  <si>
    <t>KOKKU kulunud aeg (8-tunniseid tööpäevi)</t>
  </si>
  <si>
    <t>tööajatabelite täitmine (4 juhtumit)</t>
  </si>
  <si>
    <t>Muu tegevus</t>
  </si>
  <si>
    <t>MUU TEGEVUS. KUU JOOKSUL KULUNUD AEG TEGEVUSTELE, MIS ON SEOTUD PROJEKTI ARUANDLUSE VÕI MUUDE PROJEKTI NÕUETEGA, KUID POLE OTSESELT SEOTUD JUHTUMITÖÖGA. MÄRKIGE ÜHE JUHTUMI TABELISSE  KUU JOOKSUL KULUNUD AEG KOKKU KÕIGI JUHTUMITE PEALE</t>
  </si>
  <si>
    <r>
      <t xml:space="preserve">MUU TEGEVUS. KUU JOOKSUL KULUNUD AEG TEGEVUSTELE, MIS ON SEOTUD PROJEKTI ARUANDLUSE VÕI MUUDE PROJEKTI NÕUETEGA, KUID POLE OTSESELT SEOTUD JUHTUMITÖÖGA. MÄRKIGE ÜHE JUHTUMI TABELISSE  KUU JOOKSUL KULUNUD AEG </t>
    </r>
    <r>
      <rPr>
        <b/>
        <sz val="11"/>
        <color theme="8"/>
        <rFont val="Calibri"/>
        <family val="2"/>
        <charset val="186"/>
        <scheme val="minor"/>
      </rPr>
      <t>KOKKU</t>
    </r>
    <r>
      <rPr>
        <b/>
        <sz val="11"/>
        <rFont val="Calibri"/>
        <family val="2"/>
        <charset val="186"/>
        <scheme val="minor"/>
      </rPr>
      <t xml:space="preserve"> KÕIGI JUHTUMITE PEALE</t>
    </r>
  </si>
  <si>
    <t>pere külastus, nõustamine</t>
  </si>
  <si>
    <t>Tööajatabeli kuu ja aasta (KK.AAAA)</t>
  </si>
  <si>
    <t>09.2018</t>
  </si>
  <si>
    <t>Tööajatabeli täitmise kuupäev (PP.KK.AAAA)</t>
  </si>
  <si>
    <t>KOKKU kulunud aeg, muuprojektiga seotud  tegevus (minutit)</t>
  </si>
  <si>
    <t>KOKKU kulunud aeg, muu projektiga seotud tegevus (8-tunniseid tööpäevi)</t>
  </si>
  <si>
    <t>KOKKU (minutit)</t>
  </si>
  <si>
    <t>KOKKU read</t>
  </si>
  <si>
    <t>KOKKU (8-tunniseid tööpäevi)</t>
  </si>
  <si>
    <t>Muu tegevuse osasse märgitakse tegevused, mis on kulunud projekti aruandlusele ja muude nõuete täitmisele (avaseminaril ja kogemuskohtumistel osalemine, tööajatabelite jm aruandluse koostamine jne)</t>
  </si>
  <si>
    <t>valemid on tabelis, need arvutatakse automaatselt ja täita ei ole vaja</t>
  </si>
  <si>
    <t>Juhtumi lõppemise kuupäev või juhtumi jätkumisel projekti lõppemise kuupäev</t>
  </si>
  <si>
    <t>Tabel 2. Tööajatabel. Kaasatud partnerite spetsialistide  tööaja arvestus juhtumi raames</t>
  </si>
  <si>
    <t>Tabelit täitva asutuse nimi</t>
  </si>
  <si>
    <t>Tööaja tabeli täitmise eest vastutava spetsialisti ees- ja perekonnanimi</t>
  </si>
  <si>
    <t>Tööaja tabeli täitmise eest vastutava spetsialisti e-mail</t>
  </si>
  <si>
    <t>Juhtumit korraldava kohaliku omavalitsuse (Tallinna puhul ka linnaosa valitsuse) nimi</t>
  </si>
  <si>
    <t>Siia tuleb kirja panna asutuse nimi (Rajaleidja, rehabilitatsiooniteenuse osutaja nimi jne)</t>
  </si>
  <si>
    <t>1. SELGITUSED KOV partneri tööajatabeli täitmise kohta</t>
  </si>
  <si>
    <t>KOV partneri puhul võin igakuist tööajatabelit täita üks töötaja, kes kogub ülejäänud asutuses konkreetse juhtumiga seotud töötajate igakuise ajakulu kokku ja sisestab tabelisse.</t>
  </si>
  <si>
    <t>Töötaja nimi, kes juhtumi raames on tööd teinud.</t>
  </si>
  <si>
    <t>Näiteks füsioterapeut, eripedagoog, logopeed, psühholoog, sotsiaaltöötaja, tegevusterapeut jne</t>
  </si>
  <si>
    <t xml:space="preserve">Lühike tegevuse kirjeldus. Näiteks meeskondliku hindamise ettevalmistus, meeskondlik hindamine, logopeedi teenus, eripedagoogi teenus. </t>
  </si>
  <si>
    <t>Kes mida täidab?</t>
  </si>
  <si>
    <t>KOV töötaja, kes on lapse juhtumikorraldaja</t>
  </si>
  <si>
    <t>Osapool(ed), kes tegevusse on kaasatud. Näiteks KOV juhtumikorraldaja, perearst, lapsevanem, rehabilitatsioonimeeskonna liikmed. Teine osapool võib olla märkimata, kui  töötaja tegeleb ülesannetega, mis ei nõua teist osapoolt või kui teiseks osapooleks on pere, laps.  Teist osapoolt ei nõua näiteks andmebaasis infoga tutvumine vms.</t>
  </si>
  <si>
    <t>2. NÄIDE. Tööajatabel. Kaasatud partnerite spetsialistide  tööaja arvestus juhtumi raames</t>
  </si>
  <si>
    <t>Siiri Sinikas</t>
  </si>
  <si>
    <t xml:space="preserve">MTÜ Rehabilitatsioon </t>
  </si>
  <si>
    <t>siiri.sinikas@mty.ee</t>
  </si>
  <si>
    <t>koordinaator</t>
  </si>
  <si>
    <t>meeskondliku hindamise ettevalmistus</t>
  </si>
  <si>
    <t>Juta Juulikas</t>
  </si>
  <si>
    <t>füsioterapeut</t>
  </si>
  <si>
    <t>Rita Ritsikas</t>
  </si>
  <si>
    <t>tegevusterapeut</t>
  </si>
  <si>
    <t>rehabilitatsioonimeeskond, KOV juhtumikorraldaja</t>
  </si>
  <si>
    <t>Rajaleidja, KOV juhtumikorraldaja</t>
  </si>
  <si>
    <t>Rajaleidja, KOV juhtumikorraldaja, pere</t>
  </si>
  <si>
    <t>rehabilitatsiooniteenuse osutaja, Rajaleidja, pere</t>
  </si>
  <si>
    <t>rehabilitatsiooniteenuse osutaja, Rajaleidja, kool, pere</t>
  </si>
  <si>
    <t>juhtumiplaani, tegevuskava koostamine</t>
  </si>
  <si>
    <t>rehabilitatsiooniteenuse osutaja, Rajaleidja</t>
  </si>
  <si>
    <t>KOV juhtumikorraldaja, pere</t>
  </si>
  <si>
    <t>tööajatabeli täitmine (1 juhtum)</t>
  </si>
  <si>
    <r>
      <rPr>
        <b/>
        <sz val="11"/>
        <color theme="1"/>
        <rFont val="Calibri"/>
        <family val="2"/>
        <charset val="186"/>
        <scheme val="minor"/>
      </rPr>
      <t>Rehabilitatsiooniteenuse osutaja</t>
    </r>
    <r>
      <rPr>
        <sz val="11"/>
        <color theme="1"/>
        <rFont val="Calibri"/>
        <family val="2"/>
        <charset val="186"/>
        <scheme val="minor"/>
      </rPr>
      <t xml:space="preserve"> täidab tööajatabeli  ühe juhtumi raames </t>
    </r>
    <r>
      <rPr>
        <b/>
        <sz val="11"/>
        <color theme="1"/>
        <rFont val="Calibri"/>
        <family val="2"/>
        <charset val="186"/>
        <scheme val="minor"/>
      </rPr>
      <t>meeskondlike hindamiste</t>
    </r>
    <r>
      <rPr>
        <sz val="11"/>
        <color theme="1"/>
        <rFont val="Calibri"/>
        <family val="2"/>
        <charset val="186"/>
        <scheme val="minor"/>
      </rPr>
      <t xml:space="preserve"> (alg-, vahe- lõpphindamine) ja </t>
    </r>
    <r>
      <rPr>
        <b/>
        <sz val="11"/>
        <color theme="1"/>
        <rFont val="Calibri"/>
        <family val="2"/>
        <charset val="186"/>
        <scheme val="minor"/>
      </rPr>
      <t>võrgustikutöö kohta</t>
    </r>
    <r>
      <rPr>
        <sz val="11"/>
        <color theme="1"/>
        <rFont val="Calibri"/>
        <family val="2"/>
        <charset val="186"/>
        <scheme val="minor"/>
      </rPr>
      <t xml:space="preserve">, mille osapooled on teised partnerid (juhtumikorraldaja, Rajaleidja) välja arvatud pere. Rehabilitatsiooniteenuse osutaja sisestab iga kaasatud spetsialisti tööaja. </t>
    </r>
    <r>
      <rPr>
        <b/>
        <sz val="11"/>
        <color theme="1"/>
        <rFont val="Calibri"/>
        <family val="2"/>
        <charset val="186"/>
        <scheme val="minor"/>
      </rPr>
      <t>Rajaleidja või muu KOV partneri</t>
    </r>
    <r>
      <rPr>
        <sz val="11"/>
        <color theme="1"/>
        <rFont val="Calibri"/>
        <family val="2"/>
        <charset val="186"/>
        <scheme val="minor"/>
      </rPr>
      <t xml:space="preserve"> (v.a rehabilitatsiooniteenuse osutaja)  </t>
    </r>
    <r>
      <rPr>
        <b/>
        <sz val="11"/>
        <color theme="1"/>
        <rFont val="Calibri"/>
        <family val="2"/>
        <charset val="186"/>
        <scheme val="minor"/>
      </rPr>
      <t>spetsialistide puhul täidetakse tabel kõigi spetsialistide tööaja kohta ühe juhtumi raames.</t>
    </r>
    <r>
      <rPr>
        <sz val="11"/>
        <color theme="1"/>
        <rFont val="Calibri"/>
        <family val="2"/>
        <charset val="186"/>
        <scheme val="minor"/>
      </rPr>
      <t xml:space="preserve"> Lisaks täidavad kõik Muu tegevuse ajakulu.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</si>
</sst>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1"/>
      <color theme="1"/>
      <name val="Calibri"/>
      <family val="2"/>
      <charset val="186"/>
      <scheme val="minor"/>
    </font>
    <font>
      <b/>
      <sz val="11"/>
      <color theme="1"/>
      <name val="Calibri"/>
      <family val="2"/>
      <charset val="186"/>
      <scheme val="minor"/>
    </font>
    <font>
      <b/>
      <sz val="11"/>
      <name val="Calibri"/>
      <family val="2"/>
      <charset val="186"/>
      <scheme val="minor"/>
    </font>
    <font>
      <sz val="11"/>
      <color rgb="FFFF0000"/>
      <name val="Calibri"/>
      <family val="2"/>
      <charset val="186"/>
      <scheme val="minor"/>
    </font>
    <font>
      <b/>
      <sz val="14"/>
      <color theme="4"/>
      <name val="Calibri"/>
      <family val="2"/>
      <charset val="186"/>
      <scheme val="minor"/>
    </font>
    <font>
      <sz val="11"/>
      <name val="Calibri"/>
      <family val="2"/>
      <charset val="186"/>
      <scheme val="minor"/>
    </font>
    <font>
      <b/>
      <sz val="11"/>
      <color theme="8"/>
      <name val="Calibri"/>
      <family val="2"/>
      <charset val="186"/>
      <scheme val="minor"/>
    </font>
  </fonts>
  <fills count="4">
    <fill>
      <patternFill patternType="none"/>
    </fill>
    <fill>
      <patternFill patternType="gray125"/>
    </fill>
    <fill>
      <patternFill patternType="solid">
        <fgColor theme="7" tint="0.59999389629810485"/>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77">
    <xf numFmtId="0" fontId="0" fillId="0" borderId="0" xfId="0"/>
    <xf numFmtId="0" fontId="1" fillId="0" borderId="2" xfId="0" applyFont="1" applyBorder="1" applyAlignment="1">
      <alignment horizontal="center"/>
    </xf>
    <xf numFmtId="0" fontId="2" fillId="0" borderId="1" xfId="0" applyFont="1" applyBorder="1" applyAlignment="1">
      <alignment wrapText="1"/>
    </xf>
    <xf numFmtId="0" fontId="1" fillId="0" borderId="1" xfId="0" applyFont="1" applyBorder="1" applyAlignment="1">
      <alignment wrapText="1"/>
    </xf>
    <xf numFmtId="0" fontId="2" fillId="0" borderId="3" xfId="0" applyFont="1" applyBorder="1" applyAlignment="1">
      <alignment wrapText="1"/>
    </xf>
    <xf numFmtId="0" fontId="1" fillId="0" borderId="2" xfId="0" applyFont="1" applyBorder="1"/>
    <xf numFmtId="49" fontId="0" fillId="0" borderId="1" xfId="0" applyNumberFormat="1" applyBorder="1" applyAlignment="1">
      <alignment wrapText="1"/>
    </xf>
    <xf numFmtId="14" fontId="0" fillId="0" borderId="1" xfId="0" applyNumberFormat="1" applyBorder="1" applyAlignment="1">
      <alignment wrapText="1"/>
    </xf>
    <xf numFmtId="14" fontId="0" fillId="0" borderId="3" xfId="0" applyNumberFormat="1" applyBorder="1" applyAlignment="1">
      <alignment wrapText="1"/>
    </xf>
    <xf numFmtId="49" fontId="0" fillId="0" borderId="3" xfId="0" applyNumberFormat="1" applyBorder="1" applyAlignment="1">
      <alignment wrapText="1"/>
    </xf>
    <xf numFmtId="1" fontId="0" fillId="0" borderId="3" xfId="0" applyNumberFormat="1" applyBorder="1" applyAlignment="1">
      <alignment wrapText="1"/>
    </xf>
    <xf numFmtId="1" fontId="0" fillId="0" borderId="1" xfId="0" applyNumberFormat="1" applyBorder="1" applyAlignment="1">
      <alignment wrapText="1"/>
    </xf>
    <xf numFmtId="0" fontId="0" fillId="0" borderId="3" xfId="0" applyFont="1" applyBorder="1" applyAlignment="1">
      <alignment wrapText="1"/>
    </xf>
    <xf numFmtId="0" fontId="0" fillId="0" borderId="1" xfId="0" applyFont="1" applyBorder="1" applyAlignment="1">
      <alignment wrapText="1"/>
    </xf>
    <xf numFmtId="0" fontId="3" fillId="0" borderId="1" xfId="0" applyFont="1" applyBorder="1" applyAlignment="1">
      <alignment wrapText="1"/>
    </xf>
    <xf numFmtId="0" fontId="0" fillId="0" borderId="1" xfId="0" applyBorder="1" applyAlignment="1">
      <alignment wrapText="1"/>
    </xf>
    <xf numFmtId="0" fontId="4" fillId="0" borderId="0" xfId="0" applyFont="1"/>
    <xf numFmtId="14" fontId="0" fillId="2" borderId="1" xfId="0" applyNumberFormat="1" applyFill="1" applyBorder="1" applyAlignment="1">
      <alignment wrapText="1"/>
    </xf>
    <xf numFmtId="49" fontId="0" fillId="2" borderId="3" xfId="0" applyNumberFormat="1" applyFill="1" applyBorder="1" applyAlignment="1">
      <alignment wrapText="1"/>
    </xf>
    <xf numFmtId="49" fontId="0" fillId="2" borderId="1" xfId="0" applyNumberFormat="1" applyFill="1" applyBorder="1" applyAlignment="1">
      <alignment wrapText="1"/>
    </xf>
    <xf numFmtId="49" fontId="1" fillId="2" borderId="1" xfId="0" applyNumberFormat="1" applyFont="1" applyFill="1" applyBorder="1" applyAlignment="1">
      <alignment wrapText="1"/>
    </xf>
    <xf numFmtId="1" fontId="1" fillId="2" borderId="1" xfId="0" applyNumberFormat="1" applyFont="1" applyFill="1" applyBorder="1" applyAlignment="1">
      <alignment wrapText="1"/>
    </xf>
    <xf numFmtId="0" fontId="0" fillId="2" borderId="1" xfId="0" applyFill="1" applyBorder="1"/>
    <xf numFmtId="164" fontId="1" fillId="2" borderId="1" xfId="0" applyNumberFormat="1" applyFont="1" applyFill="1" applyBorder="1"/>
    <xf numFmtId="0" fontId="1" fillId="2" borderId="2" xfId="0" applyFont="1" applyFill="1" applyBorder="1" applyAlignment="1">
      <alignment horizontal="center"/>
    </xf>
    <xf numFmtId="0" fontId="5" fillId="0" borderId="1" xfId="0" applyFont="1" applyBorder="1" applyAlignment="1">
      <alignment wrapText="1"/>
    </xf>
    <xf numFmtId="0" fontId="0" fillId="0" borderId="0" xfId="0" applyBorder="1"/>
    <xf numFmtId="0" fontId="5" fillId="0" borderId="4" xfId="0" applyFont="1" applyBorder="1" applyAlignment="1">
      <alignment wrapText="1"/>
    </xf>
    <xf numFmtId="49" fontId="0" fillId="0" borderId="5" xfId="0" applyNumberFormat="1" applyBorder="1" applyAlignment="1">
      <alignment wrapText="1"/>
    </xf>
    <xf numFmtId="0" fontId="5" fillId="0" borderId="6" xfId="0" applyFont="1" applyBorder="1" applyAlignment="1">
      <alignment wrapText="1"/>
    </xf>
    <xf numFmtId="14" fontId="0" fillId="0" borderId="7" xfId="0" applyNumberFormat="1" applyBorder="1" applyAlignment="1">
      <alignment wrapText="1"/>
    </xf>
    <xf numFmtId="0" fontId="5" fillId="0" borderId="8" xfId="0" applyFont="1" applyBorder="1" applyAlignment="1">
      <alignment wrapText="1"/>
    </xf>
    <xf numFmtId="14" fontId="0" fillId="0" borderId="9" xfId="0" applyNumberFormat="1" applyBorder="1" applyAlignment="1">
      <alignment wrapText="1"/>
    </xf>
    <xf numFmtId="49" fontId="0" fillId="0" borderId="9" xfId="0" applyNumberFormat="1" applyBorder="1" applyAlignment="1">
      <alignment wrapText="1"/>
    </xf>
    <xf numFmtId="14" fontId="0" fillId="0" borderId="5" xfId="0" applyNumberFormat="1" applyBorder="1" applyAlignment="1">
      <alignment wrapText="1"/>
    </xf>
    <xf numFmtId="49" fontId="0" fillId="0" borderId="1" xfId="0" applyNumberFormat="1" applyFill="1" applyBorder="1" applyAlignment="1">
      <alignment wrapText="1"/>
    </xf>
    <xf numFmtId="0" fontId="0" fillId="2" borderId="1" xfId="0" applyFill="1" applyBorder="1" applyAlignment="1">
      <alignment wrapText="1"/>
    </xf>
    <xf numFmtId="0" fontId="1" fillId="2" borderId="1" xfId="0" applyFont="1" applyFill="1" applyBorder="1" applyAlignment="1">
      <alignment wrapText="1"/>
    </xf>
    <xf numFmtId="0" fontId="0" fillId="3" borderId="1" xfId="0" applyFill="1" applyBorder="1"/>
    <xf numFmtId="0" fontId="1" fillId="3" borderId="1" xfId="0" applyFont="1" applyFill="1" applyBorder="1"/>
    <xf numFmtId="1" fontId="1" fillId="3" borderId="1" xfId="0" applyNumberFormat="1" applyFont="1" applyFill="1" applyBorder="1"/>
    <xf numFmtId="164" fontId="1" fillId="3" borderId="1" xfId="0" applyNumberFormat="1" applyFont="1" applyFill="1" applyBorder="1"/>
    <xf numFmtId="0" fontId="5" fillId="0" borderId="12" xfId="0" applyFont="1" applyBorder="1" applyAlignment="1">
      <alignment wrapText="1"/>
    </xf>
    <xf numFmtId="14" fontId="0" fillId="0" borderId="13" xfId="0" applyNumberFormat="1" applyBorder="1" applyAlignment="1">
      <alignment wrapText="1"/>
    </xf>
    <xf numFmtId="0" fontId="5" fillId="0" borderId="4" xfId="0" applyFont="1" applyFill="1" applyBorder="1" applyAlignment="1">
      <alignment wrapText="1"/>
    </xf>
    <xf numFmtId="0" fontId="5" fillId="0" borderId="8" xfId="0" applyFont="1" applyBorder="1"/>
    <xf numFmtId="14" fontId="5" fillId="0" borderId="9" xfId="0" applyNumberFormat="1" applyFont="1" applyBorder="1"/>
    <xf numFmtId="49" fontId="0" fillId="0" borderId="5" xfId="0" applyNumberFormat="1" applyBorder="1" applyAlignment="1">
      <alignment horizontal="right"/>
    </xf>
    <xf numFmtId="14" fontId="0" fillId="0" borderId="7" xfId="0" applyNumberFormat="1" applyBorder="1" applyAlignment="1">
      <alignment horizontal="right" wrapText="1"/>
    </xf>
    <xf numFmtId="14" fontId="0" fillId="0" borderId="9" xfId="0" applyNumberFormat="1" applyBorder="1" applyAlignment="1">
      <alignment horizontal="right" wrapText="1"/>
    </xf>
    <xf numFmtId="49" fontId="0" fillId="0" borderId="9" xfId="0" applyNumberFormat="1" applyBorder="1" applyAlignment="1">
      <alignment horizontal="right"/>
    </xf>
    <xf numFmtId="14" fontId="0" fillId="0" borderId="5" xfId="0" applyNumberFormat="1" applyBorder="1" applyAlignment="1">
      <alignment horizontal="right"/>
    </xf>
    <xf numFmtId="14" fontId="0" fillId="0" borderId="7" xfId="0" applyNumberFormat="1" applyBorder="1" applyAlignment="1">
      <alignment horizontal="right"/>
    </xf>
    <xf numFmtId="14" fontId="0" fillId="0" borderId="9" xfId="0" applyNumberFormat="1" applyBorder="1" applyAlignment="1">
      <alignment horizontal="right"/>
    </xf>
    <xf numFmtId="49" fontId="0" fillId="0" borderId="5" xfId="0" applyNumberFormat="1" applyBorder="1" applyAlignment="1">
      <alignment horizontal="right" wrapText="1"/>
    </xf>
    <xf numFmtId="0" fontId="0" fillId="0" borderId="5" xfId="0" applyFill="1" applyBorder="1" applyAlignment="1">
      <alignment wrapText="1"/>
    </xf>
    <xf numFmtId="14" fontId="5" fillId="0" borderId="9" xfId="0" applyNumberFormat="1" applyFont="1" applyBorder="1" applyAlignment="1">
      <alignment wrapText="1"/>
    </xf>
    <xf numFmtId="0" fontId="2" fillId="3" borderId="1" xfId="0" applyFont="1" applyFill="1" applyBorder="1" applyAlignment="1">
      <alignment horizontal="center" wrapText="1"/>
    </xf>
    <xf numFmtId="0" fontId="1" fillId="0" borderId="1" xfId="0" applyFont="1" applyBorder="1" applyAlignment="1">
      <alignment horizontal="center" wrapText="1"/>
    </xf>
    <xf numFmtId="49" fontId="0" fillId="0" borderId="11" xfId="0" applyNumberFormat="1" applyBorder="1" applyAlignment="1">
      <alignment horizontal="center" vertical="center" wrapText="1"/>
    </xf>
    <xf numFmtId="0" fontId="0" fillId="0" borderId="10" xfId="0" applyBorder="1" applyAlignment="1">
      <alignment horizontal="center" vertical="center" wrapText="1"/>
    </xf>
    <xf numFmtId="0" fontId="0" fillId="0" borderId="3" xfId="0" applyBorder="1" applyAlignment="1">
      <alignment horizontal="center" vertical="center" wrapText="1"/>
    </xf>
    <xf numFmtId="49" fontId="0" fillId="0" borderId="10" xfId="0" applyNumberFormat="1" applyBorder="1" applyAlignment="1">
      <alignment horizontal="center" vertical="center" wrapText="1"/>
    </xf>
    <xf numFmtId="0" fontId="2" fillId="3" borderId="1" xfId="0" applyFont="1" applyFill="1" applyBorder="1" applyAlignment="1">
      <alignment horizontal="left" wrapText="1"/>
    </xf>
    <xf numFmtId="0" fontId="1" fillId="0" borderId="1" xfId="0" applyFont="1" applyBorder="1" applyAlignment="1">
      <alignment horizontal="left" wrapText="1"/>
    </xf>
    <xf numFmtId="49" fontId="0" fillId="0" borderId="0" xfId="0" applyNumberFormat="1" applyAlignment="1">
      <alignment horizontal="left"/>
    </xf>
    <xf numFmtId="0" fontId="5" fillId="0" borderId="14" xfId="0" applyFont="1" applyBorder="1" applyAlignment="1">
      <alignment wrapText="1"/>
    </xf>
    <xf numFmtId="14" fontId="0" fillId="0" borderId="15" xfId="0" applyNumberFormat="1" applyBorder="1" applyAlignment="1">
      <alignment wrapText="1"/>
    </xf>
    <xf numFmtId="0" fontId="5" fillId="0" borderId="1" xfId="0" applyFont="1" applyFill="1" applyBorder="1" applyAlignment="1">
      <alignment wrapText="1"/>
    </xf>
    <xf numFmtId="0" fontId="1" fillId="0" borderId="3" xfId="0" applyFont="1" applyBorder="1"/>
    <xf numFmtId="0" fontId="0" fillId="0" borderId="2" xfId="0" applyBorder="1"/>
    <xf numFmtId="0" fontId="0" fillId="0" borderId="3" xfId="0" applyFont="1" applyBorder="1" applyAlignment="1">
      <alignment horizontal="left" wrapText="1"/>
    </xf>
    <xf numFmtId="0" fontId="0" fillId="0" borderId="0" xfId="0" applyAlignment="1">
      <alignment horizontal="right"/>
    </xf>
    <xf numFmtId="49" fontId="0" fillId="0" borderId="1" xfId="0" applyNumberFormat="1" applyBorder="1" applyAlignment="1">
      <alignment horizontal="right"/>
    </xf>
    <xf numFmtId="14" fontId="0" fillId="0" borderId="1" xfId="0" applyNumberFormat="1" applyBorder="1" applyAlignment="1">
      <alignment horizontal="right" wrapText="1"/>
    </xf>
    <xf numFmtId="49" fontId="0" fillId="0" borderId="1" xfId="0" applyNumberFormat="1" applyBorder="1" applyAlignment="1">
      <alignment horizontal="right" wrapText="1"/>
    </xf>
    <xf numFmtId="14" fontId="5" fillId="0" borderId="1" xfId="0" applyNumberFormat="1" applyFont="1" applyBorder="1"/>
  </cellXfs>
  <cellStyles count="1">
    <cellStyle name="Normaallaa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i kujundu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workbookViewId="0">
      <selection activeCell="A48" sqref="A48:A50"/>
    </sheetView>
  </sheetViews>
  <sheetFormatPr defaultRowHeight="15" x14ac:dyDescent="0.25"/>
  <cols>
    <col min="1" max="1" width="40.42578125" customWidth="1"/>
    <col min="2" max="2" width="85.28515625" customWidth="1"/>
    <col min="3" max="3" width="24.5703125" customWidth="1"/>
    <col min="4" max="4" width="42.7109375" customWidth="1"/>
    <col min="5" max="5" width="34" customWidth="1"/>
    <col min="6" max="6" width="20.7109375" customWidth="1"/>
    <col min="7" max="7" width="21.28515625" customWidth="1"/>
  </cols>
  <sheetData>
    <row r="1" spans="1:2" ht="18.75" x14ac:dyDescent="0.3">
      <c r="A1" s="16" t="s">
        <v>48</v>
      </c>
    </row>
    <row r="2" spans="1:2" ht="15.75" thickBot="1" x14ac:dyDescent="0.3">
      <c r="A2" s="5"/>
      <c r="B2" s="1" t="s">
        <v>11</v>
      </c>
    </row>
    <row r="3" spans="1:2" ht="30" x14ac:dyDescent="0.25">
      <c r="A3" s="4" t="s">
        <v>47</v>
      </c>
      <c r="B3" s="12" t="s">
        <v>38</v>
      </c>
    </row>
    <row r="4" spans="1:2" x14ac:dyDescent="0.25">
      <c r="A4" s="2" t="s">
        <v>7</v>
      </c>
      <c r="B4" s="25" t="s">
        <v>46</v>
      </c>
    </row>
    <row r="5" spans="1:2" ht="30" x14ac:dyDescent="0.25">
      <c r="A5" s="2" t="s">
        <v>8</v>
      </c>
      <c r="B5" s="14"/>
    </row>
    <row r="6" spans="1:2" ht="30" x14ac:dyDescent="0.25">
      <c r="A6" s="2" t="s">
        <v>9</v>
      </c>
      <c r="B6" s="14"/>
    </row>
    <row r="7" spans="1:2" x14ac:dyDescent="0.25">
      <c r="A7" s="2" t="s">
        <v>10</v>
      </c>
      <c r="B7" s="25" t="s">
        <v>74</v>
      </c>
    </row>
    <row r="8" spans="1:2" ht="45" x14ac:dyDescent="0.25">
      <c r="A8" s="3" t="s">
        <v>1</v>
      </c>
      <c r="B8" s="13" t="s">
        <v>51</v>
      </c>
    </row>
    <row r="9" spans="1:2" x14ac:dyDescent="0.25">
      <c r="A9" s="3" t="s">
        <v>2</v>
      </c>
      <c r="B9" s="13" t="s">
        <v>17</v>
      </c>
    </row>
    <row r="10" spans="1:2" ht="30" x14ac:dyDescent="0.25">
      <c r="A10" s="3" t="s">
        <v>3</v>
      </c>
      <c r="B10" s="13" t="s">
        <v>52</v>
      </c>
    </row>
    <row r="11" spans="1:2" ht="60" x14ac:dyDescent="0.25">
      <c r="A11" s="3" t="s">
        <v>13</v>
      </c>
      <c r="B11" s="15" t="s">
        <v>53</v>
      </c>
    </row>
    <row r="12" spans="1:2" ht="30" x14ac:dyDescent="0.25">
      <c r="A12" s="3" t="s">
        <v>18</v>
      </c>
      <c r="B12" s="15" t="s">
        <v>54</v>
      </c>
    </row>
    <row r="13" spans="1:2" ht="45" x14ac:dyDescent="0.25">
      <c r="A13" s="3" t="s">
        <v>60</v>
      </c>
      <c r="B13" s="15" t="s">
        <v>72</v>
      </c>
    </row>
    <row r="14" spans="1:2" x14ac:dyDescent="0.25">
      <c r="A14" s="3" t="s">
        <v>70</v>
      </c>
      <c r="B14" s="15" t="s">
        <v>73</v>
      </c>
    </row>
    <row r="16" spans="1:2" ht="19.5" thickBot="1" x14ac:dyDescent="0.35">
      <c r="A16" s="16" t="s">
        <v>49</v>
      </c>
    </row>
    <row r="17" spans="1:6" ht="30" x14ac:dyDescent="0.25">
      <c r="A17" s="27" t="s">
        <v>47</v>
      </c>
      <c r="B17" s="47" t="s">
        <v>14</v>
      </c>
    </row>
    <row r="18" spans="1:6" ht="30" x14ac:dyDescent="0.25">
      <c r="A18" s="29" t="s">
        <v>39</v>
      </c>
      <c r="B18" s="48" t="s">
        <v>19</v>
      </c>
    </row>
    <row r="19" spans="1:6" ht="15.75" thickBot="1" x14ac:dyDescent="0.3">
      <c r="A19" s="31" t="s">
        <v>40</v>
      </c>
      <c r="B19" s="49" t="s">
        <v>50</v>
      </c>
    </row>
    <row r="20" spans="1:6" x14ac:dyDescent="0.25">
      <c r="A20" s="27" t="s">
        <v>5</v>
      </c>
      <c r="B20" s="47" t="s">
        <v>15</v>
      </c>
    </row>
    <row r="21" spans="1:6" ht="15.75" thickBot="1" x14ac:dyDescent="0.3">
      <c r="A21" s="31" t="s">
        <v>6</v>
      </c>
      <c r="B21" s="50" t="s">
        <v>16</v>
      </c>
    </row>
    <row r="22" spans="1:6" x14ac:dyDescent="0.25">
      <c r="A22" s="27" t="s">
        <v>7</v>
      </c>
      <c r="B22" s="51">
        <v>43348</v>
      </c>
    </row>
    <row r="23" spans="1:6" ht="30" x14ac:dyDescent="0.25">
      <c r="A23" s="29" t="s">
        <v>8</v>
      </c>
      <c r="B23" s="52">
        <v>43360</v>
      </c>
    </row>
    <row r="24" spans="1:6" ht="30" x14ac:dyDescent="0.25">
      <c r="A24" s="29" t="s">
        <v>9</v>
      </c>
      <c r="B24" s="52"/>
    </row>
    <row r="25" spans="1:6" ht="15.75" thickBot="1" x14ac:dyDescent="0.3">
      <c r="A25" s="31" t="s">
        <v>10</v>
      </c>
      <c r="B25" s="53"/>
    </row>
    <row r="26" spans="1:6" x14ac:dyDescent="0.25">
      <c r="A26" s="27" t="s">
        <v>64</v>
      </c>
      <c r="B26" s="54" t="s">
        <v>65</v>
      </c>
      <c r="C26" s="65" t="s">
        <v>45</v>
      </c>
    </row>
    <row r="27" spans="1:6" ht="15.75" thickBot="1" x14ac:dyDescent="0.3">
      <c r="A27" s="45" t="s">
        <v>66</v>
      </c>
      <c r="B27" s="46">
        <v>43378</v>
      </c>
    </row>
    <row r="28" spans="1:6" ht="18.75" x14ac:dyDescent="0.3">
      <c r="A28" s="16"/>
    </row>
    <row r="30" spans="1:6" ht="15.75" thickBot="1" x14ac:dyDescent="0.3">
      <c r="A30" s="24" t="s">
        <v>0</v>
      </c>
      <c r="B30" s="24" t="s">
        <v>1</v>
      </c>
      <c r="C30" s="24" t="s">
        <v>2</v>
      </c>
      <c r="D30" s="24" t="s">
        <v>12</v>
      </c>
      <c r="E30" s="24" t="s">
        <v>13</v>
      </c>
      <c r="F30" s="24" t="s">
        <v>4</v>
      </c>
    </row>
    <row r="31" spans="1:6" x14ac:dyDescent="0.25">
      <c r="A31" s="8">
        <v>43348</v>
      </c>
      <c r="B31" s="9" t="s">
        <v>19</v>
      </c>
      <c r="C31" s="9" t="s">
        <v>50</v>
      </c>
      <c r="D31" s="9" t="s">
        <v>20</v>
      </c>
      <c r="E31" s="9" t="s">
        <v>21</v>
      </c>
      <c r="F31" s="10">
        <v>70</v>
      </c>
    </row>
    <row r="32" spans="1:6" x14ac:dyDescent="0.25">
      <c r="A32" s="8">
        <v>43349</v>
      </c>
      <c r="B32" s="9" t="s">
        <v>19</v>
      </c>
      <c r="C32" s="9" t="s">
        <v>50</v>
      </c>
      <c r="D32" s="6" t="s">
        <v>35</v>
      </c>
      <c r="E32" s="6" t="s">
        <v>22</v>
      </c>
      <c r="F32" s="11">
        <v>45</v>
      </c>
    </row>
    <row r="33" spans="1:6" x14ac:dyDescent="0.25">
      <c r="A33" s="8">
        <v>43349</v>
      </c>
      <c r="B33" s="9" t="s">
        <v>19</v>
      </c>
      <c r="C33" s="9" t="s">
        <v>50</v>
      </c>
      <c r="D33" s="6" t="s">
        <v>37</v>
      </c>
      <c r="E33" s="6"/>
      <c r="F33" s="11">
        <v>73</v>
      </c>
    </row>
    <row r="34" spans="1:6" x14ac:dyDescent="0.25">
      <c r="A34" s="8">
        <v>43350</v>
      </c>
      <c r="B34" s="9" t="s">
        <v>19</v>
      </c>
      <c r="C34" s="9" t="s">
        <v>50</v>
      </c>
      <c r="D34" s="6" t="s">
        <v>35</v>
      </c>
      <c r="E34" s="6" t="s">
        <v>23</v>
      </c>
      <c r="F34" s="11">
        <v>15</v>
      </c>
    </row>
    <row r="35" spans="1:6" x14ac:dyDescent="0.25">
      <c r="A35" s="7">
        <v>43353</v>
      </c>
      <c r="B35" s="9" t="s">
        <v>19</v>
      </c>
      <c r="C35" s="9" t="s">
        <v>50</v>
      </c>
      <c r="D35" s="6" t="s">
        <v>35</v>
      </c>
      <c r="E35" s="6" t="s">
        <v>24</v>
      </c>
      <c r="F35" s="11">
        <v>20</v>
      </c>
    </row>
    <row r="36" spans="1:6" x14ac:dyDescent="0.25">
      <c r="A36" s="7">
        <v>43353</v>
      </c>
      <c r="B36" s="9" t="s">
        <v>19</v>
      </c>
      <c r="C36" s="9" t="s">
        <v>50</v>
      </c>
      <c r="D36" s="6" t="s">
        <v>41</v>
      </c>
      <c r="E36" s="6"/>
      <c r="F36" s="11">
        <v>50</v>
      </c>
    </row>
    <row r="37" spans="1:6" ht="30" x14ac:dyDescent="0.25">
      <c r="A37" s="7">
        <v>43355</v>
      </c>
      <c r="B37" s="9" t="s">
        <v>19</v>
      </c>
      <c r="C37" s="9" t="s">
        <v>50</v>
      </c>
      <c r="D37" s="6" t="s">
        <v>36</v>
      </c>
      <c r="E37" s="6" t="s">
        <v>26</v>
      </c>
      <c r="F37" s="11">
        <v>155</v>
      </c>
    </row>
    <row r="38" spans="1:6" ht="30" x14ac:dyDescent="0.25">
      <c r="A38" s="7">
        <v>43357</v>
      </c>
      <c r="B38" s="9" t="s">
        <v>19</v>
      </c>
      <c r="C38" s="9" t="s">
        <v>50</v>
      </c>
      <c r="D38" s="6" t="s">
        <v>27</v>
      </c>
      <c r="E38" s="6" t="s">
        <v>102</v>
      </c>
      <c r="F38" s="11">
        <v>100</v>
      </c>
    </row>
    <row r="39" spans="1:6" ht="30" x14ac:dyDescent="0.25">
      <c r="A39" s="7">
        <v>43360</v>
      </c>
      <c r="B39" s="9" t="s">
        <v>19</v>
      </c>
      <c r="C39" s="9" t="s">
        <v>50</v>
      </c>
      <c r="D39" s="6" t="s">
        <v>31</v>
      </c>
      <c r="E39" s="6" t="s">
        <v>105</v>
      </c>
      <c r="F39" s="11">
        <v>100</v>
      </c>
    </row>
    <row r="40" spans="1:6" x14ac:dyDescent="0.25">
      <c r="A40" s="7">
        <v>43360</v>
      </c>
      <c r="B40" s="9" t="s">
        <v>19</v>
      </c>
      <c r="C40" s="9" t="s">
        <v>50</v>
      </c>
      <c r="D40" s="6" t="s">
        <v>42</v>
      </c>
      <c r="E40" s="6"/>
      <c r="F40" s="11">
        <v>47</v>
      </c>
    </row>
    <row r="41" spans="1:6" x14ac:dyDescent="0.25">
      <c r="A41" s="7">
        <v>43362</v>
      </c>
      <c r="B41" s="9" t="s">
        <v>19</v>
      </c>
      <c r="C41" s="9" t="s">
        <v>50</v>
      </c>
      <c r="D41" s="6" t="s">
        <v>33</v>
      </c>
      <c r="E41" s="6" t="s">
        <v>34</v>
      </c>
      <c r="F41" s="11">
        <v>30</v>
      </c>
    </row>
    <row r="42" spans="1:6" x14ac:dyDescent="0.25">
      <c r="A42" s="7">
        <v>43364</v>
      </c>
      <c r="B42" s="9" t="s">
        <v>19</v>
      </c>
      <c r="C42" s="9" t="s">
        <v>50</v>
      </c>
      <c r="D42" s="6" t="s">
        <v>63</v>
      </c>
      <c r="E42" s="6" t="s">
        <v>28</v>
      </c>
      <c r="F42" s="11">
        <v>100</v>
      </c>
    </row>
    <row r="43" spans="1:6" x14ac:dyDescent="0.25">
      <c r="A43" s="7">
        <v>43368</v>
      </c>
      <c r="B43" s="6" t="s">
        <v>32</v>
      </c>
      <c r="C43" s="6" t="s">
        <v>34</v>
      </c>
      <c r="D43" s="6" t="s">
        <v>29</v>
      </c>
      <c r="E43" s="6" t="s">
        <v>30</v>
      </c>
      <c r="F43" s="11">
        <v>67</v>
      </c>
    </row>
    <row r="44" spans="1:6" ht="30" x14ac:dyDescent="0.25">
      <c r="A44" s="7">
        <v>43370</v>
      </c>
      <c r="B44" s="9" t="s">
        <v>19</v>
      </c>
      <c r="C44" s="9" t="s">
        <v>50</v>
      </c>
      <c r="D44" s="6" t="s">
        <v>25</v>
      </c>
      <c r="E44" s="6" t="s">
        <v>103</v>
      </c>
      <c r="F44" s="11">
        <v>60</v>
      </c>
    </row>
    <row r="45" spans="1:6" ht="30" x14ac:dyDescent="0.25">
      <c r="A45" s="17"/>
      <c r="B45" s="18"/>
      <c r="C45" s="18"/>
      <c r="D45" s="19"/>
      <c r="E45" s="20" t="s">
        <v>44</v>
      </c>
      <c r="F45" s="21">
        <f>SUM(F31:F44)</f>
        <v>932</v>
      </c>
    </row>
    <row r="46" spans="1:6" ht="30" x14ac:dyDescent="0.25">
      <c r="A46" s="22"/>
      <c r="B46" s="22"/>
      <c r="C46" s="22"/>
      <c r="D46" s="22"/>
      <c r="E46" s="20" t="s">
        <v>43</v>
      </c>
      <c r="F46" s="23">
        <f>F45/60/8</f>
        <v>1.9416666666666667</v>
      </c>
    </row>
    <row r="47" spans="1:6" ht="30.75" customHeight="1" x14ac:dyDescent="0.25">
      <c r="A47" s="63" t="s">
        <v>61</v>
      </c>
      <c r="B47" s="64"/>
      <c r="C47" s="64"/>
      <c r="D47" s="64"/>
      <c r="E47" s="64"/>
      <c r="F47" s="64"/>
    </row>
    <row r="48" spans="1:6" x14ac:dyDescent="0.25">
      <c r="A48" s="59"/>
      <c r="B48" s="35" t="s">
        <v>19</v>
      </c>
      <c r="C48" s="15" t="s">
        <v>50</v>
      </c>
      <c r="D48" s="15" t="s">
        <v>59</v>
      </c>
      <c r="E48" s="15"/>
      <c r="F48" s="11">
        <v>52</v>
      </c>
    </row>
    <row r="49" spans="1:6" ht="30" x14ac:dyDescent="0.25">
      <c r="A49" s="60"/>
      <c r="B49" s="15" t="s">
        <v>32</v>
      </c>
      <c r="C49" s="15" t="s">
        <v>34</v>
      </c>
      <c r="D49" s="15" t="s">
        <v>56</v>
      </c>
      <c r="E49" s="15"/>
      <c r="F49" s="11">
        <v>260</v>
      </c>
    </row>
    <row r="50" spans="1:6" ht="30" x14ac:dyDescent="0.25">
      <c r="A50" s="61"/>
      <c r="B50" s="15" t="s">
        <v>19</v>
      </c>
      <c r="C50" s="15" t="s">
        <v>50</v>
      </c>
      <c r="D50" s="15" t="s">
        <v>56</v>
      </c>
      <c r="E50" s="15"/>
      <c r="F50" s="11">
        <v>300</v>
      </c>
    </row>
    <row r="51" spans="1:6" ht="30" x14ac:dyDescent="0.25">
      <c r="A51" s="36"/>
      <c r="B51" s="36"/>
      <c r="C51" s="36"/>
      <c r="D51" s="36"/>
      <c r="E51" s="37" t="s">
        <v>67</v>
      </c>
      <c r="F51" s="21">
        <f>SUM(F48:F50)</f>
        <v>612</v>
      </c>
    </row>
    <row r="52" spans="1:6" ht="45" x14ac:dyDescent="0.25">
      <c r="A52" s="22"/>
      <c r="B52" s="22"/>
      <c r="C52" s="22"/>
      <c r="D52" s="22"/>
      <c r="E52" s="37" t="s">
        <v>68</v>
      </c>
      <c r="F52" s="23">
        <f>F51/60/8</f>
        <v>1.2749999999999999</v>
      </c>
    </row>
    <row r="53" spans="1:6" x14ac:dyDescent="0.25">
      <c r="A53" s="38"/>
      <c r="B53" s="38"/>
      <c r="C53" s="38"/>
      <c r="D53" s="38"/>
      <c r="E53" s="39" t="s">
        <v>69</v>
      </c>
      <c r="F53" s="40">
        <f>F45+F51</f>
        <v>1544</v>
      </c>
    </row>
    <row r="54" spans="1:6" x14ac:dyDescent="0.25">
      <c r="A54" s="38"/>
      <c r="B54" s="38"/>
      <c r="C54" s="38"/>
      <c r="D54" s="38"/>
      <c r="E54" s="39" t="s">
        <v>71</v>
      </c>
      <c r="F54" s="41">
        <f>F53/60/8</f>
        <v>3.2166666666666668</v>
      </c>
    </row>
  </sheetData>
  <mergeCells count="2">
    <mergeCell ref="A47:F47"/>
    <mergeCell ref="A48:A5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workbookViewId="0">
      <selection activeCell="A44" sqref="A44:F44"/>
    </sheetView>
  </sheetViews>
  <sheetFormatPr defaultRowHeight="15" x14ac:dyDescent="0.25"/>
  <cols>
    <col min="1" max="1" width="31.7109375" customWidth="1"/>
    <col min="2" max="2" width="32.85546875" customWidth="1"/>
    <col min="3" max="3" width="26.85546875" customWidth="1"/>
    <col min="4" max="4" width="58.5703125" customWidth="1"/>
    <col min="5" max="5" width="31.5703125" customWidth="1"/>
    <col min="6" max="6" width="20.5703125" customWidth="1"/>
  </cols>
  <sheetData>
    <row r="1" spans="1:6" ht="18.75" x14ac:dyDescent="0.3">
      <c r="A1" s="16" t="s">
        <v>55</v>
      </c>
    </row>
    <row r="2" spans="1:6" ht="19.5" thickBot="1" x14ac:dyDescent="0.35">
      <c r="A2" s="16"/>
    </row>
    <row r="3" spans="1:6" ht="29.25" customHeight="1" x14ac:dyDescent="0.25">
      <c r="A3" s="27" t="s">
        <v>47</v>
      </c>
      <c r="B3" s="28"/>
    </row>
    <row r="4" spans="1:6" ht="30" x14ac:dyDescent="0.25">
      <c r="A4" s="29" t="s">
        <v>39</v>
      </c>
      <c r="B4" s="30"/>
    </row>
    <row r="5" spans="1:6" ht="30.75" thickBot="1" x14ac:dyDescent="0.3">
      <c r="A5" s="31" t="s">
        <v>40</v>
      </c>
      <c r="B5" s="32"/>
    </row>
    <row r="6" spans="1:6" x14ac:dyDescent="0.25">
      <c r="A6" s="27" t="s">
        <v>5</v>
      </c>
      <c r="B6" s="28"/>
    </row>
    <row r="7" spans="1:6" ht="15.75" thickBot="1" x14ac:dyDescent="0.3">
      <c r="A7" s="31" t="s">
        <v>6</v>
      </c>
      <c r="B7" s="33"/>
    </row>
    <row r="8" spans="1:6" ht="30" x14ac:dyDescent="0.25">
      <c r="A8" s="27" t="s">
        <v>7</v>
      </c>
      <c r="B8" s="34"/>
    </row>
    <row r="9" spans="1:6" ht="45" x14ac:dyDescent="0.25">
      <c r="A9" s="29" t="s">
        <v>8</v>
      </c>
      <c r="B9" s="30"/>
    </row>
    <row r="10" spans="1:6" ht="30" x14ac:dyDescent="0.25">
      <c r="A10" s="29" t="s">
        <v>9</v>
      </c>
      <c r="B10" s="30"/>
    </row>
    <row r="11" spans="1:6" ht="30.75" thickBot="1" x14ac:dyDescent="0.3">
      <c r="A11" s="42" t="s">
        <v>10</v>
      </c>
      <c r="B11" s="43"/>
    </row>
    <row r="12" spans="1:6" ht="30" x14ac:dyDescent="0.25">
      <c r="A12" s="44" t="s">
        <v>64</v>
      </c>
      <c r="B12" s="55"/>
    </row>
    <row r="13" spans="1:6" ht="30.75" thickBot="1" x14ac:dyDescent="0.3">
      <c r="A13" s="31" t="s">
        <v>66</v>
      </c>
      <c r="B13" s="56"/>
    </row>
    <row r="16" spans="1:6" ht="15.75" thickBot="1" x14ac:dyDescent="0.3">
      <c r="A16" s="24" t="s">
        <v>0</v>
      </c>
      <c r="B16" s="24" t="s">
        <v>1</v>
      </c>
      <c r="C16" s="24" t="s">
        <v>2</v>
      </c>
      <c r="D16" s="24" t="s">
        <v>12</v>
      </c>
      <c r="E16" s="24" t="s">
        <v>13</v>
      </c>
      <c r="F16" s="24" t="s">
        <v>4</v>
      </c>
    </row>
    <row r="17" spans="1:6" x14ac:dyDescent="0.25">
      <c r="A17" s="8"/>
      <c r="B17" s="9"/>
      <c r="C17" s="9"/>
      <c r="D17" s="9"/>
      <c r="E17" s="9"/>
      <c r="F17" s="10"/>
    </row>
    <row r="18" spans="1:6" x14ac:dyDescent="0.25">
      <c r="A18" s="7"/>
      <c r="B18" s="6"/>
      <c r="C18" s="6"/>
      <c r="D18" s="6"/>
      <c r="E18" s="6"/>
      <c r="F18" s="11"/>
    </row>
    <row r="19" spans="1:6" x14ac:dyDescent="0.25">
      <c r="A19" s="7"/>
      <c r="B19" s="6"/>
      <c r="C19" s="6"/>
      <c r="D19" s="6"/>
      <c r="E19" s="6"/>
      <c r="F19" s="11"/>
    </row>
    <row r="20" spans="1:6" x14ac:dyDescent="0.25">
      <c r="A20" s="7"/>
      <c r="B20" s="6"/>
      <c r="C20" s="6"/>
      <c r="D20" s="6"/>
      <c r="E20" s="6"/>
      <c r="F20" s="11"/>
    </row>
    <row r="21" spans="1:6" x14ac:dyDescent="0.25">
      <c r="A21" s="7"/>
      <c r="B21" s="6"/>
      <c r="C21" s="6"/>
      <c r="D21" s="6"/>
      <c r="E21" s="6"/>
      <c r="F21" s="11"/>
    </row>
    <row r="22" spans="1:6" x14ac:dyDescent="0.25">
      <c r="A22" s="7"/>
      <c r="B22" s="6"/>
      <c r="C22" s="6"/>
      <c r="D22" s="6"/>
      <c r="E22" s="6"/>
      <c r="F22" s="11"/>
    </row>
    <row r="23" spans="1:6" x14ac:dyDescent="0.25">
      <c r="A23" s="7"/>
      <c r="B23" s="6"/>
      <c r="C23" s="6"/>
      <c r="D23" s="6"/>
      <c r="E23" s="6"/>
      <c r="F23" s="11"/>
    </row>
    <row r="24" spans="1:6" x14ac:dyDescent="0.25">
      <c r="A24" s="7"/>
      <c r="B24" s="6"/>
      <c r="C24" s="6"/>
      <c r="D24" s="6"/>
      <c r="E24" s="6"/>
      <c r="F24" s="11"/>
    </row>
    <row r="25" spans="1:6" x14ac:dyDescent="0.25">
      <c r="A25" s="7"/>
      <c r="B25" s="6"/>
      <c r="C25" s="6"/>
      <c r="D25" s="6"/>
      <c r="E25" s="6"/>
      <c r="F25" s="11"/>
    </row>
    <row r="26" spans="1:6" x14ac:dyDescent="0.25">
      <c r="A26" s="7"/>
      <c r="B26" s="6"/>
      <c r="C26" s="6"/>
      <c r="D26" s="6"/>
      <c r="E26" s="6"/>
      <c r="F26" s="11"/>
    </row>
    <row r="27" spans="1:6" x14ac:dyDescent="0.25">
      <c r="A27" s="7"/>
      <c r="B27" s="6"/>
      <c r="C27" s="6"/>
      <c r="D27" s="6"/>
      <c r="E27" s="6"/>
      <c r="F27" s="11"/>
    </row>
    <row r="28" spans="1:6" x14ac:dyDescent="0.25">
      <c r="A28" s="7"/>
      <c r="B28" s="6"/>
      <c r="C28" s="6"/>
      <c r="D28" s="6"/>
      <c r="E28" s="6"/>
      <c r="F28" s="11"/>
    </row>
    <row r="29" spans="1:6" x14ac:dyDescent="0.25">
      <c r="A29" s="7"/>
      <c r="B29" s="6"/>
      <c r="C29" s="6"/>
      <c r="D29" s="6"/>
      <c r="E29" s="6"/>
      <c r="F29" s="11"/>
    </row>
    <row r="30" spans="1:6" x14ac:dyDescent="0.25">
      <c r="A30" s="7"/>
      <c r="B30" s="6"/>
      <c r="C30" s="6"/>
      <c r="D30" s="6"/>
      <c r="E30" s="6"/>
      <c r="F30" s="11"/>
    </row>
    <row r="31" spans="1:6" x14ac:dyDescent="0.25">
      <c r="A31" s="7"/>
      <c r="B31" s="6"/>
      <c r="C31" s="6"/>
      <c r="D31" s="6"/>
      <c r="E31" s="6"/>
      <c r="F31" s="11"/>
    </row>
    <row r="32" spans="1:6" x14ac:dyDescent="0.25">
      <c r="A32" s="7"/>
      <c r="B32" s="6"/>
      <c r="C32" s="6"/>
      <c r="D32" s="6"/>
      <c r="E32" s="6"/>
      <c r="F32" s="11"/>
    </row>
    <row r="33" spans="1:6" x14ac:dyDescent="0.25">
      <c r="A33" s="7"/>
      <c r="B33" s="6"/>
      <c r="C33" s="6"/>
      <c r="D33" s="6"/>
      <c r="E33" s="6"/>
      <c r="F33" s="11"/>
    </row>
    <row r="34" spans="1:6" x14ac:dyDescent="0.25">
      <c r="A34" s="7"/>
      <c r="B34" s="6"/>
      <c r="C34" s="6"/>
      <c r="D34" s="6"/>
      <c r="E34" s="6"/>
      <c r="F34" s="11"/>
    </row>
    <row r="35" spans="1:6" x14ac:dyDescent="0.25">
      <c r="A35" s="7"/>
      <c r="B35" s="6"/>
      <c r="C35" s="6"/>
      <c r="D35" s="6"/>
      <c r="E35" s="6"/>
      <c r="F35" s="11"/>
    </row>
    <row r="36" spans="1:6" x14ac:dyDescent="0.25">
      <c r="A36" s="7"/>
      <c r="B36" s="6"/>
      <c r="C36" s="6"/>
      <c r="D36" s="6"/>
      <c r="E36" s="6"/>
      <c r="F36" s="11"/>
    </row>
    <row r="37" spans="1:6" x14ac:dyDescent="0.25">
      <c r="A37" s="7"/>
      <c r="B37" s="6"/>
      <c r="C37" s="6"/>
      <c r="D37" s="6"/>
      <c r="E37" s="6"/>
      <c r="F37" s="11"/>
    </row>
    <row r="38" spans="1:6" x14ac:dyDescent="0.25">
      <c r="A38" s="7"/>
      <c r="B38" s="6"/>
      <c r="C38" s="6"/>
      <c r="D38" s="6"/>
      <c r="E38" s="6"/>
      <c r="F38" s="11"/>
    </row>
    <row r="39" spans="1:6" x14ac:dyDescent="0.25">
      <c r="A39" s="7"/>
      <c r="B39" s="6"/>
      <c r="C39" s="6"/>
      <c r="D39" s="6"/>
      <c r="E39" s="6"/>
      <c r="F39" s="11"/>
    </row>
    <row r="40" spans="1:6" x14ac:dyDescent="0.25">
      <c r="A40" s="7"/>
      <c r="B40" s="6"/>
      <c r="C40" s="6"/>
      <c r="D40" s="6"/>
      <c r="E40" s="6"/>
      <c r="F40" s="11"/>
    </row>
    <row r="41" spans="1:6" x14ac:dyDescent="0.25">
      <c r="A41" s="7"/>
      <c r="B41" s="6"/>
      <c r="C41" s="6"/>
      <c r="D41" s="6"/>
      <c r="E41" s="6"/>
      <c r="F41" s="11"/>
    </row>
    <row r="42" spans="1:6" ht="30" x14ac:dyDescent="0.25">
      <c r="A42" s="17"/>
      <c r="B42" s="18"/>
      <c r="C42" s="18"/>
      <c r="D42" s="19"/>
      <c r="E42" s="20" t="s">
        <v>44</v>
      </c>
      <c r="F42" s="21">
        <f>SUM(F17:F41)</f>
        <v>0</v>
      </c>
    </row>
    <row r="43" spans="1:6" ht="30" x14ac:dyDescent="0.25">
      <c r="A43" s="22"/>
      <c r="B43" s="22"/>
      <c r="C43" s="22"/>
      <c r="D43" s="22"/>
      <c r="E43" s="20" t="s">
        <v>43</v>
      </c>
      <c r="F43" s="23">
        <f>F42/60/8</f>
        <v>0</v>
      </c>
    </row>
    <row r="44" spans="1:6" s="26" customFormat="1" ht="33" customHeight="1" x14ac:dyDescent="0.25">
      <c r="A44" s="63" t="s">
        <v>62</v>
      </c>
      <c r="B44" s="64"/>
      <c r="C44" s="64"/>
      <c r="D44" s="64"/>
      <c r="E44" s="64"/>
      <c r="F44" s="64"/>
    </row>
    <row r="45" spans="1:6" s="26" customFormat="1" x14ac:dyDescent="0.25">
      <c r="A45" s="59"/>
      <c r="B45" s="35"/>
      <c r="C45" s="15"/>
      <c r="D45" s="15"/>
      <c r="E45" s="15"/>
      <c r="F45" s="11"/>
    </row>
    <row r="46" spans="1:6" s="26" customFormat="1" x14ac:dyDescent="0.25">
      <c r="A46" s="62"/>
      <c r="B46" s="35"/>
      <c r="C46" s="15"/>
      <c r="D46" s="15"/>
      <c r="E46" s="15"/>
      <c r="F46" s="11"/>
    </row>
    <row r="47" spans="1:6" s="26" customFormat="1" x14ac:dyDescent="0.25">
      <c r="A47" s="62"/>
      <c r="B47" s="35"/>
      <c r="C47" s="15"/>
      <c r="D47" s="15"/>
      <c r="E47" s="15"/>
      <c r="F47" s="11"/>
    </row>
    <row r="48" spans="1:6" s="26" customFormat="1" x14ac:dyDescent="0.25">
      <c r="A48" s="62"/>
      <c r="B48" s="35"/>
      <c r="C48" s="15"/>
      <c r="D48" s="15"/>
      <c r="E48" s="15"/>
      <c r="F48" s="11"/>
    </row>
    <row r="49" spans="1:6" s="26" customFormat="1" x14ac:dyDescent="0.25">
      <c r="A49" s="62"/>
      <c r="B49" s="35"/>
      <c r="C49" s="15"/>
      <c r="D49" s="15"/>
      <c r="E49" s="15"/>
      <c r="F49" s="11"/>
    </row>
    <row r="50" spans="1:6" s="26" customFormat="1" x14ac:dyDescent="0.25">
      <c r="A50" s="60"/>
      <c r="B50" s="15"/>
      <c r="C50" s="15"/>
      <c r="D50" s="15"/>
      <c r="E50" s="15"/>
      <c r="F50" s="11"/>
    </row>
    <row r="51" spans="1:6" s="26" customFormat="1" x14ac:dyDescent="0.25">
      <c r="A51" s="61"/>
      <c r="B51" s="15"/>
      <c r="C51" s="15"/>
      <c r="D51" s="15"/>
      <c r="E51" s="15"/>
      <c r="F51" s="11"/>
    </row>
    <row r="52" spans="1:6" s="26" customFormat="1" x14ac:dyDescent="0.25">
      <c r="A52" s="36"/>
      <c r="B52" s="36"/>
      <c r="C52" s="36"/>
      <c r="D52" s="36"/>
      <c r="E52" s="37" t="s">
        <v>57</v>
      </c>
      <c r="F52" s="21">
        <f>SUM(F45:F51)</f>
        <v>0</v>
      </c>
    </row>
    <row r="53" spans="1:6" ht="30" x14ac:dyDescent="0.25">
      <c r="A53" s="22"/>
      <c r="B53" s="22"/>
      <c r="C53" s="22"/>
      <c r="D53" s="22"/>
      <c r="E53" s="37" t="s">
        <v>58</v>
      </c>
      <c r="F53" s="23">
        <f>F52/60/8</f>
        <v>0</v>
      </c>
    </row>
    <row r="54" spans="1:6" x14ac:dyDescent="0.25">
      <c r="A54" s="38"/>
      <c r="B54" s="38"/>
      <c r="C54" s="38"/>
      <c r="D54" s="38"/>
      <c r="E54" s="39" t="s">
        <v>69</v>
      </c>
      <c r="F54" s="40">
        <f>F42+F52</f>
        <v>0</v>
      </c>
    </row>
    <row r="55" spans="1:6" x14ac:dyDescent="0.25">
      <c r="A55" s="38"/>
      <c r="B55" s="38"/>
      <c r="C55" s="38"/>
      <c r="D55" s="38"/>
      <c r="E55" s="39" t="s">
        <v>71</v>
      </c>
      <c r="F55" s="41">
        <f>F54/60/8</f>
        <v>0</v>
      </c>
    </row>
  </sheetData>
  <mergeCells count="2">
    <mergeCell ref="A44:F44"/>
    <mergeCell ref="A45:A5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topLeftCell="A25" workbookViewId="0">
      <selection activeCell="D6" sqref="D6"/>
    </sheetView>
  </sheetViews>
  <sheetFormatPr defaultRowHeight="15" x14ac:dyDescent="0.25"/>
  <cols>
    <col min="1" max="1" width="36.7109375" customWidth="1"/>
    <col min="2" max="2" width="91.28515625" customWidth="1"/>
    <col min="3" max="4" width="38.7109375" customWidth="1"/>
    <col min="5" max="5" width="50.5703125" customWidth="1"/>
    <col min="6" max="6" width="23.140625" customWidth="1"/>
  </cols>
  <sheetData>
    <row r="1" spans="1:2" ht="18.75" x14ac:dyDescent="0.3">
      <c r="A1" s="16" t="s">
        <v>81</v>
      </c>
    </row>
    <row r="2" spans="1:2" ht="15.75" thickBot="1" x14ac:dyDescent="0.3">
      <c r="A2" s="70"/>
      <c r="B2" s="1" t="s">
        <v>11</v>
      </c>
    </row>
    <row r="3" spans="1:2" ht="90" x14ac:dyDescent="0.25">
      <c r="A3" s="69" t="s">
        <v>86</v>
      </c>
      <c r="B3" s="71" t="s">
        <v>108</v>
      </c>
    </row>
    <row r="4" spans="1:2" ht="45" x14ac:dyDescent="0.25">
      <c r="A4" s="2" t="s">
        <v>79</v>
      </c>
      <c r="B4" s="6" t="s">
        <v>38</v>
      </c>
    </row>
    <row r="5" spans="1:2" ht="30" x14ac:dyDescent="0.25">
      <c r="A5" s="2" t="s">
        <v>39</v>
      </c>
      <c r="B5" s="7" t="s">
        <v>87</v>
      </c>
    </row>
    <row r="6" spans="1:2" x14ac:dyDescent="0.25">
      <c r="A6" s="2" t="s">
        <v>5</v>
      </c>
      <c r="B6" s="7"/>
    </row>
    <row r="7" spans="1:2" x14ac:dyDescent="0.25">
      <c r="A7" s="2" t="s">
        <v>6</v>
      </c>
      <c r="B7" s="7"/>
    </row>
    <row r="8" spans="1:2" x14ac:dyDescent="0.25">
      <c r="A8" s="2" t="s">
        <v>76</v>
      </c>
      <c r="B8" s="7" t="s">
        <v>80</v>
      </c>
    </row>
    <row r="9" spans="1:2" ht="30" x14ac:dyDescent="0.25">
      <c r="A9" s="2" t="s">
        <v>77</v>
      </c>
      <c r="B9" s="7" t="s">
        <v>82</v>
      </c>
    </row>
    <row r="10" spans="1:2" x14ac:dyDescent="0.25">
      <c r="A10" s="3" t="s">
        <v>1</v>
      </c>
      <c r="B10" s="13" t="s">
        <v>83</v>
      </c>
    </row>
    <row r="11" spans="1:2" x14ac:dyDescent="0.25">
      <c r="A11" s="3" t="s">
        <v>2</v>
      </c>
      <c r="B11" s="13" t="s">
        <v>84</v>
      </c>
    </row>
    <row r="12" spans="1:2" ht="30" x14ac:dyDescent="0.25">
      <c r="A12" s="3" t="s">
        <v>3</v>
      </c>
      <c r="B12" s="13" t="s">
        <v>85</v>
      </c>
    </row>
    <row r="13" spans="1:2" ht="60" x14ac:dyDescent="0.25">
      <c r="A13" s="3" t="s">
        <v>13</v>
      </c>
      <c r="B13" s="15" t="s">
        <v>88</v>
      </c>
    </row>
    <row r="14" spans="1:2" ht="30" x14ac:dyDescent="0.25">
      <c r="A14" s="3" t="s">
        <v>18</v>
      </c>
      <c r="B14" s="15" t="s">
        <v>54</v>
      </c>
    </row>
    <row r="15" spans="1:2" ht="60" x14ac:dyDescent="0.25">
      <c r="A15" s="3" t="s">
        <v>60</v>
      </c>
      <c r="B15" s="15" t="s">
        <v>72</v>
      </c>
    </row>
    <row r="16" spans="1:2" x14ac:dyDescent="0.25">
      <c r="A16" s="3" t="s">
        <v>70</v>
      </c>
      <c r="B16" s="15" t="s">
        <v>73</v>
      </c>
    </row>
    <row r="19" spans="1:6" ht="18.75" x14ac:dyDescent="0.3">
      <c r="A19" s="16" t="s">
        <v>89</v>
      </c>
    </row>
    <row r="20" spans="1:6" ht="18.75" x14ac:dyDescent="0.3">
      <c r="A20" s="16"/>
    </row>
    <row r="21" spans="1:6" ht="45" x14ac:dyDescent="0.25">
      <c r="A21" s="25" t="s">
        <v>79</v>
      </c>
      <c r="B21" s="73" t="s">
        <v>14</v>
      </c>
    </row>
    <row r="22" spans="1:6" ht="30" x14ac:dyDescent="0.25">
      <c r="A22" s="25" t="s">
        <v>39</v>
      </c>
      <c r="B22" s="74" t="s">
        <v>19</v>
      </c>
    </row>
    <row r="23" spans="1:6" x14ac:dyDescent="0.25">
      <c r="A23" s="25" t="s">
        <v>5</v>
      </c>
      <c r="B23" s="73" t="s">
        <v>15</v>
      </c>
    </row>
    <row r="24" spans="1:6" x14ac:dyDescent="0.25">
      <c r="A24" s="25" t="s">
        <v>6</v>
      </c>
      <c r="B24" s="73" t="s">
        <v>16</v>
      </c>
    </row>
    <row r="25" spans="1:6" x14ac:dyDescent="0.25">
      <c r="A25" s="25" t="s">
        <v>76</v>
      </c>
      <c r="B25" s="74" t="s">
        <v>91</v>
      </c>
    </row>
    <row r="26" spans="1:6" ht="30" x14ac:dyDescent="0.25">
      <c r="A26" s="25" t="s">
        <v>77</v>
      </c>
      <c r="B26" s="74" t="s">
        <v>90</v>
      </c>
    </row>
    <row r="27" spans="1:6" ht="30" x14ac:dyDescent="0.25">
      <c r="A27" s="25" t="s">
        <v>78</v>
      </c>
      <c r="B27" s="72" t="s">
        <v>92</v>
      </c>
    </row>
    <row r="28" spans="1:6" x14ac:dyDescent="0.25">
      <c r="A28" s="68" t="s">
        <v>64</v>
      </c>
      <c r="B28" s="75" t="s">
        <v>65</v>
      </c>
    </row>
    <row r="29" spans="1:6" ht="30" x14ac:dyDescent="0.25">
      <c r="A29" s="25" t="s">
        <v>66</v>
      </c>
      <c r="B29" s="76">
        <v>43376</v>
      </c>
    </row>
    <row r="32" spans="1:6" ht="15.75" thickBot="1" x14ac:dyDescent="0.3">
      <c r="A32" s="24" t="s">
        <v>0</v>
      </c>
      <c r="B32" s="24" t="s">
        <v>1</v>
      </c>
      <c r="C32" s="24" t="s">
        <v>2</v>
      </c>
      <c r="D32" s="24" t="s">
        <v>12</v>
      </c>
      <c r="E32" s="24" t="s">
        <v>13</v>
      </c>
      <c r="F32" s="24" t="s">
        <v>4</v>
      </c>
    </row>
    <row r="33" spans="1:6" x14ac:dyDescent="0.25">
      <c r="A33" s="8">
        <v>43355</v>
      </c>
      <c r="B33" s="9" t="s">
        <v>90</v>
      </c>
      <c r="C33" s="9" t="s">
        <v>93</v>
      </c>
      <c r="D33" s="9" t="s">
        <v>94</v>
      </c>
      <c r="E33" s="9" t="s">
        <v>99</v>
      </c>
      <c r="F33" s="10">
        <v>50</v>
      </c>
    </row>
    <row r="34" spans="1:6" x14ac:dyDescent="0.25">
      <c r="A34" s="8">
        <v>43355</v>
      </c>
      <c r="B34" s="6" t="s">
        <v>95</v>
      </c>
      <c r="C34" s="6" t="s">
        <v>96</v>
      </c>
      <c r="D34" s="9" t="s">
        <v>94</v>
      </c>
      <c r="E34" s="9" t="s">
        <v>99</v>
      </c>
      <c r="F34" s="10">
        <v>50</v>
      </c>
    </row>
    <row r="35" spans="1:6" x14ac:dyDescent="0.25">
      <c r="A35" s="8">
        <v>43355</v>
      </c>
      <c r="B35" s="6" t="s">
        <v>97</v>
      </c>
      <c r="C35" s="6" t="s">
        <v>98</v>
      </c>
      <c r="D35" s="9" t="s">
        <v>94</v>
      </c>
      <c r="E35" s="9" t="s">
        <v>99</v>
      </c>
      <c r="F35" s="10">
        <v>50</v>
      </c>
    </row>
    <row r="36" spans="1:6" x14ac:dyDescent="0.25">
      <c r="A36" s="7">
        <v>43357</v>
      </c>
      <c r="B36" s="6" t="s">
        <v>90</v>
      </c>
      <c r="C36" s="6" t="s">
        <v>93</v>
      </c>
      <c r="D36" s="6" t="s">
        <v>27</v>
      </c>
      <c r="E36" s="6" t="s">
        <v>101</v>
      </c>
      <c r="F36" s="11">
        <v>100</v>
      </c>
    </row>
    <row r="37" spans="1:6" x14ac:dyDescent="0.25">
      <c r="A37" s="7">
        <v>43357</v>
      </c>
      <c r="B37" s="6" t="s">
        <v>95</v>
      </c>
      <c r="C37" s="6" t="s">
        <v>96</v>
      </c>
      <c r="D37" s="6" t="s">
        <v>27</v>
      </c>
      <c r="E37" s="6" t="s">
        <v>101</v>
      </c>
      <c r="F37" s="11">
        <v>100</v>
      </c>
    </row>
    <row r="38" spans="1:6" x14ac:dyDescent="0.25">
      <c r="A38" s="7">
        <v>43357</v>
      </c>
      <c r="B38" s="6" t="s">
        <v>97</v>
      </c>
      <c r="C38" s="6" t="s">
        <v>98</v>
      </c>
      <c r="D38" s="6" t="s">
        <v>27</v>
      </c>
      <c r="E38" s="6" t="s">
        <v>101</v>
      </c>
      <c r="F38" s="11">
        <v>100</v>
      </c>
    </row>
    <row r="39" spans="1:6" x14ac:dyDescent="0.25">
      <c r="A39" s="7">
        <v>43360</v>
      </c>
      <c r="B39" s="6" t="s">
        <v>90</v>
      </c>
      <c r="C39" s="6" t="s">
        <v>93</v>
      </c>
      <c r="D39" s="6" t="s">
        <v>104</v>
      </c>
      <c r="E39" s="6" t="s">
        <v>100</v>
      </c>
      <c r="F39" s="11">
        <v>100</v>
      </c>
    </row>
    <row r="40" spans="1:6" x14ac:dyDescent="0.25">
      <c r="A40" s="7">
        <v>43360</v>
      </c>
      <c r="B40" s="6" t="s">
        <v>95</v>
      </c>
      <c r="C40" s="6" t="s">
        <v>96</v>
      </c>
      <c r="D40" s="6" t="s">
        <v>104</v>
      </c>
      <c r="E40" s="6" t="s">
        <v>100</v>
      </c>
      <c r="F40" s="11">
        <v>100</v>
      </c>
    </row>
    <row r="41" spans="1:6" x14ac:dyDescent="0.25">
      <c r="A41" s="7">
        <v>43360</v>
      </c>
      <c r="B41" s="6" t="s">
        <v>97</v>
      </c>
      <c r="C41" s="6" t="s">
        <v>98</v>
      </c>
      <c r="D41" s="6" t="s">
        <v>104</v>
      </c>
      <c r="E41" s="6" t="s">
        <v>100</v>
      </c>
      <c r="F41" s="11">
        <v>100</v>
      </c>
    </row>
    <row r="42" spans="1:6" x14ac:dyDescent="0.25">
      <c r="A42" s="7">
        <v>43370</v>
      </c>
      <c r="B42" s="6" t="s">
        <v>90</v>
      </c>
      <c r="C42" s="6" t="s">
        <v>93</v>
      </c>
      <c r="D42" s="6" t="s">
        <v>25</v>
      </c>
      <c r="E42" s="6" t="s">
        <v>106</v>
      </c>
      <c r="F42" s="11">
        <v>20</v>
      </c>
    </row>
    <row r="43" spans="1:6" x14ac:dyDescent="0.25">
      <c r="A43" s="7"/>
      <c r="B43" s="6"/>
      <c r="C43" s="6"/>
      <c r="D43" s="6"/>
      <c r="E43" s="6"/>
      <c r="F43" s="11"/>
    </row>
    <row r="44" spans="1:6" ht="30" x14ac:dyDescent="0.25">
      <c r="A44" s="17"/>
      <c r="B44" s="18"/>
      <c r="C44" s="18"/>
      <c r="D44" s="19"/>
      <c r="E44" s="20" t="s">
        <v>44</v>
      </c>
      <c r="F44" s="21">
        <f>SUM(F33:F43)</f>
        <v>770</v>
      </c>
    </row>
    <row r="45" spans="1:6" ht="30" x14ac:dyDescent="0.25">
      <c r="A45" s="22"/>
      <c r="B45" s="22"/>
      <c r="C45" s="22"/>
      <c r="D45" s="22"/>
      <c r="E45" s="20" t="s">
        <v>43</v>
      </c>
      <c r="F45" s="23">
        <f>F44/60/8</f>
        <v>1.6041666666666667</v>
      </c>
    </row>
    <row r="46" spans="1:6" x14ac:dyDescent="0.25">
      <c r="A46" s="63" t="s">
        <v>62</v>
      </c>
      <c r="B46" s="64"/>
      <c r="C46" s="64"/>
      <c r="D46" s="64"/>
      <c r="E46" s="64"/>
      <c r="F46" s="64"/>
    </row>
    <row r="47" spans="1:6" x14ac:dyDescent="0.25">
      <c r="A47" s="59"/>
      <c r="B47" s="35" t="s">
        <v>90</v>
      </c>
      <c r="C47" s="15" t="s">
        <v>93</v>
      </c>
      <c r="D47" s="15" t="s">
        <v>107</v>
      </c>
      <c r="E47" s="15"/>
      <c r="F47" s="11">
        <v>25</v>
      </c>
    </row>
    <row r="48" spans="1:6" x14ac:dyDescent="0.25">
      <c r="A48" s="61"/>
      <c r="B48" s="15"/>
      <c r="C48" s="15"/>
      <c r="D48" s="15"/>
      <c r="E48" s="15"/>
      <c r="F48" s="11"/>
    </row>
    <row r="49" spans="1:6" x14ac:dyDescent="0.25">
      <c r="A49" s="36"/>
      <c r="B49" s="36"/>
      <c r="C49" s="36"/>
      <c r="D49" s="36"/>
      <c r="E49" s="37" t="s">
        <v>57</v>
      </c>
      <c r="F49" s="21">
        <f>SUM(F47:F48)</f>
        <v>25</v>
      </c>
    </row>
    <row r="50" spans="1:6" ht="30" x14ac:dyDescent="0.25">
      <c r="A50" s="22"/>
      <c r="B50" s="22"/>
      <c r="C50" s="22"/>
      <c r="D50" s="22"/>
      <c r="E50" s="37" t="s">
        <v>58</v>
      </c>
      <c r="F50" s="23">
        <f>F49/60/8</f>
        <v>5.2083333333333336E-2</v>
      </c>
    </row>
    <row r="51" spans="1:6" x14ac:dyDescent="0.25">
      <c r="A51" s="38"/>
      <c r="B51" s="38"/>
      <c r="C51" s="38"/>
      <c r="D51" s="38"/>
      <c r="E51" s="39" t="s">
        <v>69</v>
      </c>
      <c r="F51" s="40">
        <f>F44+F49</f>
        <v>795</v>
      </c>
    </row>
    <row r="52" spans="1:6" x14ac:dyDescent="0.25">
      <c r="A52" s="38"/>
      <c r="B52" s="38"/>
      <c r="C52" s="38"/>
      <c r="D52" s="38"/>
      <c r="E52" s="39" t="s">
        <v>71</v>
      </c>
      <c r="F52" s="41">
        <f>F51/60/8</f>
        <v>1.65625</v>
      </c>
    </row>
  </sheetData>
  <mergeCells count="2">
    <mergeCell ref="A46:F46"/>
    <mergeCell ref="A47:A4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tabSelected="1" workbookViewId="0"/>
  </sheetViews>
  <sheetFormatPr defaultRowHeight="15" x14ac:dyDescent="0.25"/>
  <cols>
    <col min="1" max="1" width="28.140625" customWidth="1"/>
    <col min="2" max="2" width="37.140625" customWidth="1"/>
    <col min="3" max="3" width="30.28515625" customWidth="1"/>
    <col min="4" max="4" width="28.85546875" customWidth="1"/>
    <col min="5" max="5" width="34.28515625" customWidth="1"/>
    <col min="6" max="6" width="25.42578125" customWidth="1"/>
  </cols>
  <sheetData>
    <row r="1" spans="1:6" ht="18.75" x14ac:dyDescent="0.3">
      <c r="A1" s="16" t="s">
        <v>75</v>
      </c>
    </row>
    <row r="2" spans="1:6" ht="19.5" thickBot="1" x14ac:dyDescent="0.35">
      <c r="A2" s="16"/>
    </row>
    <row r="3" spans="1:6" ht="45" x14ac:dyDescent="0.25">
      <c r="A3" s="27" t="s">
        <v>79</v>
      </c>
      <c r="B3" s="28"/>
    </row>
    <row r="4" spans="1:6" ht="30.75" thickBot="1" x14ac:dyDescent="0.3">
      <c r="A4" s="29" t="s">
        <v>39</v>
      </c>
      <c r="B4" s="30"/>
    </row>
    <row r="5" spans="1:6" x14ac:dyDescent="0.25">
      <c r="A5" s="27" t="s">
        <v>5</v>
      </c>
      <c r="B5" s="67"/>
    </row>
    <row r="6" spans="1:6" ht="15.75" thickBot="1" x14ac:dyDescent="0.3">
      <c r="A6" s="31" t="s">
        <v>6</v>
      </c>
      <c r="B6" s="67"/>
    </row>
    <row r="7" spans="1:6" x14ac:dyDescent="0.25">
      <c r="A7" s="66" t="s">
        <v>76</v>
      </c>
      <c r="B7" s="67"/>
    </row>
    <row r="8" spans="1:6" ht="45" x14ac:dyDescent="0.25">
      <c r="A8" s="66" t="s">
        <v>77</v>
      </c>
      <c r="B8" s="67"/>
    </row>
    <row r="9" spans="1:6" ht="30.75" thickBot="1" x14ac:dyDescent="0.3">
      <c r="A9" s="66" t="s">
        <v>78</v>
      </c>
      <c r="B9" s="67"/>
    </row>
    <row r="10" spans="1:6" ht="30" x14ac:dyDescent="0.25">
      <c r="A10" s="44" t="s">
        <v>64</v>
      </c>
      <c r="B10" s="55"/>
    </row>
    <row r="11" spans="1:6" ht="30.75" thickBot="1" x14ac:dyDescent="0.3">
      <c r="A11" s="31" t="s">
        <v>66</v>
      </c>
      <c r="B11" s="56"/>
    </row>
    <row r="14" spans="1:6" ht="15.75" thickBot="1" x14ac:dyDescent="0.3">
      <c r="A14" s="24" t="s">
        <v>0</v>
      </c>
      <c r="B14" s="24" t="s">
        <v>1</v>
      </c>
      <c r="C14" s="24" t="s">
        <v>2</v>
      </c>
      <c r="D14" s="24" t="s">
        <v>12</v>
      </c>
      <c r="E14" s="24" t="s">
        <v>13</v>
      </c>
      <c r="F14" s="24" t="s">
        <v>4</v>
      </c>
    </row>
    <row r="15" spans="1:6" x14ac:dyDescent="0.25">
      <c r="A15" s="8"/>
      <c r="B15" s="9"/>
      <c r="C15" s="9"/>
      <c r="D15" s="9"/>
      <c r="E15" s="9"/>
      <c r="F15" s="10"/>
    </row>
    <row r="16" spans="1:6" x14ac:dyDescent="0.25">
      <c r="A16" s="7"/>
      <c r="B16" s="6"/>
      <c r="C16" s="6"/>
      <c r="D16" s="6"/>
      <c r="E16" s="6"/>
      <c r="F16" s="11"/>
    </row>
    <row r="17" spans="1:6" x14ac:dyDescent="0.25">
      <c r="A17" s="7"/>
      <c r="B17" s="6"/>
      <c r="C17" s="6"/>
      <c r="D17" s="6"/>
      <c r="E17" s="6"/>
      <c r="F17" s="11"/>
    </row>
    <row r="18" spans="1:6" x14ac:dyDescent="0.25">
      <c r="A18" s="7"/>
      <c r="B18" s="6"/>
      <c r="C18" s="6"/>
      <c r="D18" s="6"/>
      <c r="E18" s="6"/>
      <c r="F18" s="11"/>
    </row>
    <row r="19" spans="1:6" x14ac:dyDescent="0.25">
      <c r="A19" s="7"/>
      <c r="B19" s="6"/>
      <c r="C19" s="6"/>
      <c r="D19" s="6"/>
      <c r="E19" s="6"/>
      <c r="F19" s="11"/>
    </row>
    <row r="20" spans="1:6" x14ac:dyDescent="0.25">
      <c r="A20" s="7"/>
      <c r="B20" s="6"/>
      <c r="C20" s="6"/>
      <c r="D20" s="6"/>
      <c r="E20" s="6"/>
      <c r="F20" s="11"/>
    </row>
    <row r="21" spans="1:6" x14ac:dyDescent="0.25">
      <c r="A21" s="7"/>
      <c r="B21" s="6"/>
      <c r="C21" s="6"/>
      <c r="D21" s="6"/>
      <c r="E21" s="6"/>
      <c r="F21" s="11"/>
    </row>
    <row r="22" spans="1:6" x14ac:dyDescent="0.25">
      <c r="A22" s="7"/>
      <c r="B22" s="6"/>
      <c r="C22" s="6"/>
      <c r="D22" s="6"/>
      <c r="E22" s="6"/>
      <c r="F22" s="11"/>
    </row>
    <row r="23" spans="1:6" x14ac:dyDescent="0.25">
      <c r="A23" s="7"/>
      <c r="B23" s="6"/>
      <c r="C23" s="6"/>
      <c r="D23" s="6"/>
      <c r="E23" s="6"/>
      <c r="F23" s="11"/>
    </row>
    <row r="24" spans="1:6" x14ac:dyDescent="0.25">
      <c r="A24" s="7"/>
      <c r="B24" s="6"/>
      <c r="C24" s="6"/>
      <c r="D24" s="6"/>
      <c r="E24" s="6"/>
      <c r="F24" s="11"/>
    </row>
    <row r="25" spans="1:6" x14ac:dyDescent="0.25">
      <c r="A25" s="7"/>
      <c r="B25" s="6"/>
      <c r="C25" s="6"/>
      <c r="D25" s="6"/>
      <c r="E25" s="6"/>
      <c r="F25" s="11"/>
    </row>
    <row r="26" spans="1:6" x14ac:dyDescent="0.25">
      <c r="A26" s="7"/>
      <c r="B26" s="6"/>
      <c r="C26" s="6"/>
      <c r="D26" s="6"/>
      <c r="E26" s="6"/>
      <c r="F26" s="11"/>
    </row>
    <row r="27" spans="1:6" x14ac:dyDescent="0.25">
      <c r="A27" s="7"/>
      <c r="B27" s="6"/>
      <c r="C27" s="6"/>
      <c r="D27" s="6"/>
      <c r="E27" s="6"/>
      <c r="F27" s="11"/>
    </row>
    <row r="28" spans="1:6" x14ac:dyDescent="0.25">
      <c r="A28" s="7"/>
      <c r="B28" s="6"/>
      <c r="C28" s="6"/>
      <c r="D28" s="6"/>
      <c r="E28" s="6"/>
      <c r="F28" s="11"/>
    </row>
    <row r="29" spans="1:6" x14ac:dyDescent="0.25">
      <c r="A29" s="7"/>
      <c r="B29" s="6"/>
      <c r="C29" s="6"/>
      <c r="D29" s="6"/>
      <c r="E29" s="6"/>
      <c r="F29" s="11"/>
    </row>
    <row r="30" spans="1:6" x14ac:dyDescent="0.25">
      <c r="A30" s="7"/>
      <c r="B30" s="6"/>
      <c r="C30" s="6"/>
      <c r="D30" s="6"/>
      <c r="E30" s="6"/>
      <c r="F30" s="11"/>
    </row>
    <row r="31" spans="1:6" x14ac:dyDescent="0.25">
      <c r="A31" s="7"/>
      <c r="B31" s="6"/>
      <c r="C31" s="6"/>
      <c r="D31" s="6"/>
      <c r="E31" s="6"/>
      <c r="F31" s="11"/>
    </row>
    <row r="32" spans="1:6" x14ac:dyDescent="0.25">
      <c r="A32" s="7"/>
      <c r="B32" s="6"/>
      <c r="C32" s="6"/>
      <c r="D32" s="6"/>
      <c r="E32" s="6"/>
      <c r="F32" s="11"/>
    </row>
    <row r="33" spans="1:6" x14ac:dyDescent="0.25">
      <c r="A33" s="7"/>
      <c r="B33" s="6"/>
      <c r="C33" s="6"/>
      <c r="D33" s="6"/>
      <c r="E33" s="6"/>
      <c r="F33" s="11"/>
    </row>
    <row r="34" spans="1:6" x14ac:dyDescent="0.25">
      <c r="A34" s="7"/>
      <c r="B34" s="6"/>
      <c r="C34" s="6"/>
      <c r="D34" s="6"/>
      <c r="E34" s="6"/>
      <c r="F34" s="11"/>
    </row>
    <row r="35" spans="1:6" x14ac:dyDescent="0.25">
      <c r="A35" s="7"/>
      <c r="B35" s="6"/>
      <c r="C35" s="6"/>
      <c r="D35" s="6"/>
      <c r="E35" s="6"/>
      <c r="F35" s="11"/>
    </row>
    <row r="36" spans="1:6" x14ac:dyDescent="0.25">
      <c r="A36" s="7"/>
      <c r="B36" s="6"/>
      <c r="C36" s="6"/>
      <c r="D36" s="6"/>
      <c r="E36" s="6"/>
      <c r="F36" s="11"/>
    </row>
    <row r="37" spans="1:6" x14ac:dyDescent="0.25">
      <c r="A37" s="7"/>
      <c r="B37" s="6"/>
      <c r="C37" s="6"/>
      <c r="D37" s="6"/>
      <c r="E37" s="6"/>
      <c r="F37" s="11"/>
    </row>
    <row r="38" spans="1:6" x14ac:dyDescent="0.25">
      <c r="A38" s="7"/>
      <c r="B38" s="6"/>
      <c r="C38" s="6"/>
      <c r="D38" s="6"/>
      <c r="E38" s="6"/>
      <c r="F38" s="11"/>
    </row>
    <row r="39" spans="1:6" x14ac:dyDescent="0.25">
      <c r="A39" s="7"/>
      <c r="B39" s="6"/>
      <c r="C39" s="6"/>
      <c r="D39" s="6"/>
      <c r="E39" s="6"/>
      <c r="F39" s="11"/>
    </row>
    <row r="40" spans="1:6" ht="30" x14ac:dyDescent="0.25">
      <c r="A40" s="17"/>
      <c r="B40" s="18"/>
      <c r="C40" s="18"/>
      <c r="D40" s="19"/>
      <c r="E40" s="20" t="s">
        <v>44</v>
      </c>
      <c r="F40" s="21">
        <f>SUM(F15:F39)</f>
        <v>0</v>
      </c>
    </row>
    <row r="41" spans="1:6" ht="30" x14ac:dyDescent="0.25">
      <c r="A41" s="22"/>
      <c r="B41" s="22"/>
      <c r="C41" s="22"/>
      <c r="D41" s="22"/>
      <c r="E41" s="20" t="s">
        <v>43</v>
      </c>
      <c r="F41" s="23">
        <f>F40/60/8</f>
        <v>0</v>
      </c>
    </row>
    <row r="42" spans="1:6" s="26" customFormat="1" x14ac:dyDescent="0.25">
      <c r="A42" s="57" t="s">
        <v>62</v>
      </c>
      <c r="B42" s="58"/>
      <c r="C42" s="58"/>
      <c r="D42" s="58"/>
      <c r="E42" s="58"/>
      <c r="F42" s="58"/>
    </row>
    <row r="43" spans="1:6" s="26" customFormat="1" x14ac:dyDescent="0.25">
      <c r="A43" s="59"/>
      <c r="B43" s="35"/>
      <c r="C43" s="15"/>
      <c r="D43" s="15"/>
      <c r="E43" s="15"/>
      <c r="F43" s="11"/>
    </row>
    <row r="44" spans="1:6" s="26" customFormat="1" x14ac:dyDescent="0.25">
      <c r="A44" s="62"/>
      <c r="B44" s="35"/>
      <c r="C44" s="15"/>
      <c r="D44" s="15"/>
      <c r="E44" s="15"/>
      <c r="F44" s="11"/>
    </row>
    <row r="45" spans="1:6" s="26" customFormat="1" x14ac:dyDescent="0.25">
      <c r="A45" s="62"/>
      <c r="B45" s="35"/>
      <c r="C45" s="15"/>
      <c r="D45" s="15"/>
      <c r="E45" s="15"/>
      <c r="F45" s="11"/>
    </row>
    <row r="46" spans="1:6" s="26" customFormat="1" x14ac:dyDescent="0.25">
      <c r="A46" s="62"/>
      <c r="B46" s="35"/>
      <c r="C46" s="15"/>
      <c r="D46" s="15"/>
      <c r="E46" s="15"/>
      <c r="F46" s="11"/>
    </row>
    <row r="47" spans="1:6" s="26" customFormat="1" x14ac:dyDescent="0.25">
      <c r="A47" s="62"/>
      <c r="B47" s="35"/>
      <c r="C47" s="15"/>
      <c r="D47" s="15"/>
      <c r="E47" s="15"/>
      <c r="F47" s="11"/>
    </row>
    <row r="48" spans="1:6" s="26" customFormat="1" x14ac:dyDescent="0.25">
      <c r="A48" s="60"/>
      <c r="B48" s="15"/>
      <c r="C48" s="15"/>
      <c r="D48" s="15"/>
      <c r="E48" s="15"/>
      <c r="F48" s="11"/>
    </row>
    <row r="49" spans="1:6" s="26" customFormat="1" x14ac:dyDescent="0.25">
      <c r="A49" s="61"/>
      <c r="B49" s="15"/>
      <c r="C49" s="15"/>
      <c r="D49" s="15"/>
      <c r="E49" s="15"/>
      <c r="F49" s="11"/>
    </row>
    <row r="50" spans="1:6" s="26" customFormat="1" x14ac:dyDescent="0.25">
      <c r="A50" s="36"/>
      <c r="B50" s="36"/>
      <c r="C50" s="36"/>
      <c r="D50" s="36"/>
      <c r="E50" s="37" t="s">
        <v>57</v>
      </c>
      <c r="F50" s="21">
        <f>SUM(F43:F49)</f>
        <v>0</v>
      </c>
    </row>
    <row r="51" spans="1:6" ht="30" x14ac:dyDescent="0.25">
      <c r="A51" s="22"/>
      <c r="B51" s="22"/>
      <c r="C51" s="22"/>
      <c r="D51" s="22"/>
      <c r="E51" s="37" t="s">
        <v>58</v>
      </c>
      <c r="F51" s="23">
        <f>F50/60/8</f>
        <v>0</v>
      </c>
    </row>
    <row r="52" spans="1:6" x14ac:dyDescent="0.25">
      <c r="A52" s="38"/>
      <c r="B52" s="38"/>
      <c r="C52" s="38"/>
      <c r="D52" s="38"/>
      <c r="E52" s="39" t="s">
        <v>69</v>
      </c>
      <c r="F52" s="40">
        <f>F40+F50</f>
        <v>0</v>
      </c>
    </row>
    <row r="53" spans="1:6" x14ac:dyDescent="0.25">
      <c r="A53" s="38"/>
      <c r="B53" s="38"/>
      <c r="C53" s="38"/>
      <c r="D53" s="38"/>
      <c r="E53" s="39" t="s">
        <v>71</v>
      </c>
      <c r="F53" s="41">
        <f>F52/60/8</f>
        <v>0</v>
      </c>
    </row>
  </sheetData>
  <mergeCells count="2">
    <mergeCell ref="A42:F42"/>
    <mergeCell ref="A43:A4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Töölehed</vt:lpstr>
      </vt:variant>
      <vt:variant>
        <vt:i4>4</vt:i4>
      </vt:variant>
    </vt:vector>
  </HeadingPairs>
  <TitlesOfParts>
    <vt:vector size="4" baseType="lpstr">
      <vt:lpstr>juhend_KOV</vt:lpstr>
      <vt:lpstr>tööajatabel_KOV</vt:lpstr>
      <vt:lpstr>juhend_partner</vt:lpstr>
      <vt:lpstr>tööajatabel_partner</vt:lpstr>
    </vt:vector>
  </TitlesOfParts>
  <Company>Sotsiaalministeerium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 Karelson</dc:creator>
  <cp:lastModifiedBy>Kati Karelson</cp:lastModifiedBy>
  <dcterms:created xsi:type="dcterms:W3CDTF">2019-01-25T07:34:25Z</dcterms:created>
  <dcterms:modified xsi:type="dcterms:W3CDTF">2019-03-05T13:17:22Z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1671689937</vt:i4>
  </property>
  <property fmtid="{D5CDD505-2E9C-101B-9397-08002B2CF9AE}" pid="3" name="_NewReviewCycle">
    <vt:lpwstr/>
  </property>
  <property fmtid="{D5CDD505-2E9C-101B-9397-08002B2CF9AE}" pid="4" name="_EmailSubject">
    <vt:lpwstr>tööajatabel</vt:lpwstr>
  </property>
  <property fmtid="{D5CDD505-2E9C-101B-9397-08002B2CF9AE}" pid="5" name="_AuthorEmail">
    <vt:lpwstr>alice.juurik@sotsiaalkindlustusamet.ee</vt:lpwstr>
  </property>
  <property fmtid="{D5CDD505-2E9C-101B-9397-08002B2CF9AE}" pid="6" name="_AuthorEmailDisplayName">
    <vt:lpwstr>Alice Juurik</vt:lpwstr>
  </property>
  <property fmtid="{D5CDD505-2E9C-101B-9397-08002B2CF9AE}" pid="7" name="_PreviousAdHocReviewCycleID">
    <vt:i4>107905537</vt:i4>
  </property>
</Properties>
</file>